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<sst xmlns="http://schemas.openxmlformats.org/spreadsheetml/2006/main" count="22" uniqueCount="22">
  <si>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2023年重庆录取情况</t>
  </si>
  <si>
    <t>专业名称</t>
  </si>
  <si>
    <t>人数</t>
  </si>
  <si>
    <t>最高分</t>
  </si>
  <si>
    <t>最低分</t>
  </si>
  <si>
    <t>平均分</t>
  </si>
  <si>
    <t>材料成型及控制工程</t>
  </si>
  <si>
    <t>车辆工程</t>
  </si>
  <si>
    <t>机械设计制造及其自动化</t>
  </si>
  <si>
    <t>计算机科学与技术</t>
  </si>
  <si>
    <t>金属材料工程</t>
  </si>
  <si>
    <t>软件工程</t>
  </si>
  <si>
    <t>食品科学与工程</t>
  </si>
  <si>
    <t>医学检验技术</t>
  </si>
  <si>
    <t>理科总计</t>
  </si>
  <si>
    <t>（省控线：406）</t>
  </si>
  <si>
    <t>公共事业管理</t>
  </si>
  <si>
    <t>国际经济与贸易</t>
  </si>
  <si>
    <t>市场营销</t>
  </si>
  <si>
    <t>统计学</t>
  </si>
  <si>
    <t>文科总计</t>
  </si>
  <si>
    <t>（省控线：407）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</si>
</sst>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H13" sqref="H13"/>
    </sheetView>
  </sheetViews>
  <sheetFormatPr defaultColWidth="9" defaultRowHeight="13.5" outlineLevelCol="4"/>
  <cols>
    <col min="1" max="1" width="23.375" style="1" customWidth="1"/>
    <col min="3" max="4" width="11.5" style="2"/>
    <col min="5" max="5" width="18" style="2" customWidth="1"/>
  </cols>
  <sheetData>
    <row r="1" ht="20.25" spans="1:5">
      <c r="A1" s="3" t="s">
        <v>0</v>
      </c>
      <c r="B1" s="3"/>
      <c r="C1" s="3"/>
      <c r="D1" s="3"/>
      <c r="E1" s="3"/>
    </row>
    <row r="2" ht="14.25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14.25" spans="1:5">
      <c r="A3" s="6" t="s">
        <v>6</v>
      </c>
      <c r="B3" s="7">
        <v>2</v>
      </c>
      <c r="C3" s="7">
        <v>449</v>
      </c>
      <c r="D3" s="7">
        <v>449</v>
      </c>
      <c r="E3" s="8">
        <v>449</v>
      </c>
    </row>
    <row r="4" ht="14.25" spans="1:5">
      <c r="A4" s="6" t="s">
        <v>7</v>
      </c>
      <c r="B4" s="7">
        <v>3</v>
      </c>
      <c r="C4" s="7">
        <v>452</v>
      </c>
      <c r="D4" s="7">
        <v>449</v>
      </c>
      <c r="E4" s="8">
        <v>450.666666666667</v>
      </c>
    </row>
    <row r="5" ht="14.25" spans="1:5">
      <c r="A5" s="6" t="s">
        <v>8</v>
      </c>
      <c r="B5" s="7">
        <v>1</v>
      </c>
      <c r="C5" s="7">
        <v>454</v>
      </c>
      <c r="D5" s="7">
        <v>454</v>
      </c>
      <c r="E5" s="8">
        <v>454</v>
      </c>
    </row>
    <row r="6" ht="14.25" spans="1:5">
      <c r="A6" s="6" t="s">
        <v>9</v>
      </c>
      <c r="B6" s="7">
        <v>3</v>
      </c>
      <c r="C6" s="7">
        <v>462</v>
      </c>
      <c r="D6" s="7">
        <v>458</v>
      </c>
      <c r="E6" s="8">
        <v>460</v>
      </c>
    </row>
    <row r="7" ht="14.25" spans="1:5">
      <c r="A7" s="6" t="s">
        <v>10</v>
      </c>
      <c r="B7" s="7">
        <v>1</v>
      </c>
      <c r="C7" s="7">
        <v>448</v>
      </c>
      <c r="D7" s="7">
        <v>448</v>
      </c>
      <c r="E7" s="8">
        <v>448</v>
      </c>
    </row>
    <row r="8" ht="14.25" spans="1:5">
      <c r="A8" s="6" t="s">
        <v>11</v>
      </c>
      <c r="B8" s="7">
        <v>1</v>
      </c>
      <c r="C8" s="7">
        <v>463</v>
      </c>
      <c r="D8" s="7">
        <v>463</v>
      </c>
      <c r="E8" s="8">
        <v>463</v>
      </c>
    </row>
    <row r="9" ht="14.25" spans="1:5">
      <c r="A9" s="6" t="s">
        <v>12</v>
      </c>
      <c r="B9" s="7">
        <v>3</v>
      </c>
      <c r="C9" s="7">
        <v>452</v>
      </c>
      <c r="D9" s="7">
        <v>449</v>
      </c>
      <c r="E9" s="8">
        <v>450.666666666667</v>
      </c>
    </row>
    <row r="10" ht="14.25" spans="1:5">
      <c r="A10" s="6" t="s">
        <v>13</v>
      </c>
      <c r="B10" s="7">
        <v>1</v>
      </c>
      <c r="C10" s="7">
        <v>481</v>
      </c>
      <c r="D10" s="7">
        <v>481</v>
      </c>
      <c r="E10" s="8">
        <v>481</v>
      </c>
    </row>
    <row r="11" ht="14.25" spans="1:5">
      <c r="A11" s="9" t="s">
        <v>14</v>
      </c>
      <c r="B11" s="10">
        <f>SUM(B3:B10)</f>
        <v>15</v>
      </c>
      <c r="C11" s="10">
        <f>MAX(C3:C10)</f>
        <v>481</v>
      </c>
      <c r="D11" s="10">
        <f>MIN(D3:D10)</f>
        <v>448</v>
      </c>
      <c r="E11" s="11" t="s">
        <v>15</v>
      </c>
    </row>
    <row r="12" ht="14.25" spans="1:5">
      <c r="A12" s="6" t="s">
        <v>16</v>
      </c>
      <c r="B12" s="7">
        <v>2</v>
      </c>
      <c r="C12" s="7">
        <v>466</v>
      </c>
      <c r="D12" s="7">
        <v>461</v>
      </c>
      <c r="E12" s="8">
        <v>463.5</v>
      </c>
    </row>
    <row r="13" ht="14.25" spans="1:5">
      <c r="A13" s="6" t="s">
        <v>17</v>
      </c>
      <c r="B13" s="7">
        <v>2</v>
      </c>
      <c r="C13" s="7">
        <v>468</v>
      </c>
      <c r="D13" s="7">
        <v>463</v>
      </c>
      <c r="E13" s="8">
        <v>465.5</v>
      </c>
    </row>
    <row r="14" ht="14.25" spans="1:5">
      <c r="A14" s="6" t="s">
        <v>18</v>
      </c>
      <c r="B14" s="7">
        <v>2</v>
      </c>
      <c r="C14" s="7">
        <v>459</v>
      </c>
      <c r="D14" s="7">
        <v>458</v>
      </c>
      <c r="E14" s="8">
        <v>458.5</v>
      </c>
    </row>
    <row r="15" ht="14.25" spans="1:5">
      <c r="A15" s="6" t="s">
        <v>19</v>
      </c>
      <c r="B15" s="7">
        <v>2</v>
      </c>
      <c r="C15" s="7">
        <v>462</v>
      </c>
      <c r="D15" s="7">
        <v>461</v>
      </c>
      <c r="E15" s="8">
        <v>461.5</v>
      </c>
    </row>
    <row r="16" ht="14.25" spans="1:5">
      <c r="A16" s="12" t="s">
        <v>20</v>
      </c>
      <c r="B16" s="13">
        <f>SUM(B12:B15)</f>
        <v>8</v>
      </c>
      <c r="C16" s="14">
        <f>MAX(C12:C15)</f>
        <v>468</v>
      </c>
      <c r="D16" s="14">
        <f>MIN(D12:D15)</f>
        <v>458</v>
      </c>
      <c r="E16" s="15" t="s">
        <v>21</v>
      </c>
    </row>
  </sheetData>
  <mergeCells count="1">
    <mergeCell ref="A1:E1"/>
  </mergeCells>
  <pageMargins left="0.7" right="0.7" top="0.75" bottom="0.75" header="0.3" footer="0.3"/>
  <pageSetup paperSize="9" scale="20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2023-09-07T07:16:51Z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