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分组情况" sheetId="5" r:id="rId1"/>
    <sheet name="本省（普高）" sheetId="9" r:id="rId2"/>
    <sheet name="省外（上报）" sheetId="10" r:id="rId3"/>
    <sheet name="星湖校区" sheetId="11" r:id="rId4"/>
    <sheet name="教师定向" sheetId="12" r:id="rId5"/>
  </sheets>
  <definedNames>
    <definedName name="_xlnm.Print_Titles" localSheetId="0">分组情况!$1:$2</definedName>
    <definedName name="_xlnm.Print_Titles" localSheetId="1">'本省（普高）'!$1:$3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<sst xmlns="http://schemas.openxmlformats.org/spreadsheetml/2006/main" count="331" uniqueCount="209">
  <si>
    <t>肇庆学院2024年普高招生专业分组情况一览表</t>
  </si>
  <si>
    <t>类别</t>
  </si>
  <si>
    <t>专业组编号</t>
  </si>
  <si>
    <t>再选科目/体检受限/分组情况</t>
  </si>
  <si>
    <t>组内专业</t>
  </si>
  <si>
    <t>组内专业数</t>
  </si>
  <si>
    <t>备注</t>
  </si>
  <si>
    <t>普通（历史）</t>
  </si>
  <si>
    <t>不限</t>
  </si>
  <si>
    <t>国际经济与贸易、电子商务、会计学、投资学</t>
  </si>
  <si>
    <t>经济与管理类</t>
  </si>
  <si>
    <t>法学、知识产权、行政管理、旅游管理</t>
  </si>
  <si>
    <t>广播电视学、网络与新媒体</t>
  </si>
  <si>
    <t>英语(师范)、商务英语、日语、汉语言文学(师范)、历史学（师范）、小学教育(师范)</t>
  </si>
  <si>
    <t>语言+师范类</t>
  </si>
  <si>
    <t>不招色盲色弱</t>
  </si>
  <si>
    <t>应用心理学（师范）、学前教育(师范)、风景园林</t>
  </si>
  <si>
    <t>（政治）科目组</t>
  </si>
  <si>
    <t>思想政治教育(师范)</t>
  </si>
  <si>
    <t>（地理）科目组-不招色盲</t>
  </si>
  <si>
    <t>地理科学（师范）</t>
  </si>
  <si>
    <t>普通（物理）</t>
  </si>
  <si>
    <t>国际经济与贸易、电子商务、会计学、投资学、金融数学</t>
  </si>
  <si>
    <t>英语(师范)、商务英语、日语、汉语言文学(师范)、小学教育(师范)、教育技术学（师范）</t>
  </si>
  <si>
    <t>语言+学院+师范类</t>
  </si>
  <si>
    <t>（化）科目组</t>
  </si>
  <si>
    <r>
      <t>软件工程</t>
    </r>
    <r>
      <rPr>
        <sz val="10"/>
        <color rgb="FFFF0000"/>
        <rFont val="楷体"/>
        <charset val="134"/>
      </rPr>
      <t>（创新班）</t>
    </r>
    <r>
      <rPr>
        <sz val="10"/>
        <rFont val="楷体"/>
        <charset val="134"/>
      </rPr>
      <t>、软件工程、物联网工程、数据科学与大数据技术、应用统计学、信息与计算科学、数学与应用数学(师范)</t>
    </r>
  </si>
  <si>
    <t>强弱结合</t>
  </si>
  <si>
    <r>
      <t>机械设计制造及其自动化、车辆工程、电气工程及其自动化、物理学(师范)、电子信息科学与技术、</t>
    </r>
    <r>
      <rPr>
        <sz val="10"/>
        <color rgb="FFFF0000"/>
        <rFont val="楷体"/>
        <charset val="134"/>
      </rPr>
      <t>电子科学与技术（创新班）</t>
    </r>
    <r>
      <rPr>
        <sz val="10"/>
        <rFont val="楷体"/>
        <charset val="134"/>
      </rPr>
      <t>、通信工程</t>
    </r>
  </si>
  <si>
    <t>临近专业、强弱结合</t>
  </si>
  <si>
    <t>（化）科目组-不招色盲色弱</t>
  </si>
  <si>
    <r>
      <t>生物科学(师范)、生物技术、食品科学与工程、食品质量与安全、</t>
    </r>
    <r>
      <rPr>
        <sz val="10"/>
        <color rgb="FFFF0000"/>
        <rFont val="楷体"/>
        <charset val="134"/>
      </rPr>
      <t>食品营养与健康（创新班）</t>
    </r>
    <r>
      <rPr>
        <sz val="10"/>
        <rFont val="楷体"/>
        <charset val="134"/>
      </rPr>
      <t>、制药工程</t>
    </r>
  </si>
  <si>
    <r>
      <t>化学(师范)、化妆品技术与工程</t>
    </r>
    <r>
      <rPr>
        <sz val="10"/>
        <color rgb="FFFF0000"/>
        <rFont val="楷体"/>
        <charset val="134"/>
      </rPr>
      <t>（创新班）</t>
    </r>
    <r>
      <rPr>
        <sz val="10"/>
        <rFont val="楷体"/>
        <charset val="134"/>
      </rPr>
      <t>、化妆品技术与工程、环境工程、资源环境科学、精细化工</t>
    </r>
  </si>
  <si>
    <t>（化）科目组-不招单色识别不全者</t>
  </si>
  <si>
    <t>计算机科学与技术</t>
  </si>
  <si>
    <t>体育术科类</t>
  </si>
  <si>
    <t>物理+历史 不限科目组-不招色盲色弱</t>
  </si>
  <si>
    <t xml:space="preserve">体育教育（师范）、社会体育指导与管理、休闲体育  </t>
  </si>
  <si>
    <t>音乐术科类统考</t>
  </si>
  <si>
    <t>物理+历史 不限科目组</t>
  </si>
  <si>
    <t>音乐表演（术科科目：音乐表演-声乐统考）</t>
  </si>
  <si>
    <t>按省统考科目要求</t>
  </si>
  <si>
    <t>音乐表演（术科科目：音乐表演-器乐统考）</t>
  </si>
  <si>
    <t>音乐学（师范）（术科科目：音乐教育）</t>
  </si>
  <si>
    <t>美术术科类统考</t>
  </si>
  <si>
    <t>物理+历史 不限科目组-不招色盲</t>
  </si>
  <si>
    <r>
      <t>美术学（师范，黎雄才班）</t>
    </r>
    <r>
      <rPr>
        <sz val="10"/>
        <rFont val="楷体"/>
        <charset val="134"/>
      </rPr>
      <t>、美术学（师范）、环境设计、产品设计、视觉传达设计、工艺美术</t>
    </r>
  </si>
  <si>
    <t>书法术科类统考</t>
  </si>
  <si>
    <t>书法学（师范）</t>
  </si>
  <si>
    <t>舞蹈术科类统考</t>
  </si>
  <si>
    <t>舞蹈学</t>
  </si>
  <si>
    <r>
      <rPr>
        <b/>
        <sz val="18"/>
        <rFont val="宋体"/>
        <charset val="134"/>
      </rPr>
      <t>肇庆学院2024年本科招生分专业计划表</t>
    </r>
    <r>
      <rPr>
        <b/>
        <sz val="12"/>
        <rFont val="宋体"/>
        <charset val="134"/>
      </rPr>
      <t>（省内普高）</t>
    </r>
  </si>
  <si>
    <t>学院名称</t>
  </si>
  <si>
    <t>专业名称</t>
  </si>
  <si>
    <t>合计</t>
  </si>
  <si>
    <t>本科批</t>
  </si>
  <si>
    <t>提前批教师定向</t>
  </si>
  <si>
    <t>历史</t>
  </si>
  <si>
    <t>物理</t>
  </si>
  <si>
    <t>体艺</t>
  </si>
  <si>
    <t>经济与管理学院</t>
  </si>
  <si>
    <t>电子商务</t>
  </si>
  <si>
    <t>会计学</t>
  </si>
  <si>
    <t>投资学</t>
  </si>
  <si>
    <t>国际经济与贸易</t>
  </si>
  <si>
    <t>政法学院</t>
  </si>
  <si>
    <t>法学</t>
  </si>
  <si>
    <t>知识产权</t>
  </si>
  <si>
    <t>行政管理</t>
  </si>
  <si>
    <t>教育科学学院</t>
  </si>
  <si>
    <t>教育技术学（师范）</t>
  </si>
  <si>
    <t>小学教育(师范)</t>
  </si>
  <si>
    <t>学前教育(师范)</t>
  </si>
  <si>
    <t>应用心理学（师范）</t>
  </si>
  <si>
    <t>体育与健康学院</t>
  </si>
  <si>
    <t>体育教育(师范)</t>
  </si>
  <si>
    <t>社会体育指导与管理</t>
  </si>
  <si>
    <t>休闲体育</t>
  </si>
  <si>
    <t>文学与传媒学院</t>
  </si>
  <si>
    <t>汉语言文学(师范)</t>
  </si>
  <si>
    <t>广播电视学</t>
  </si>
  <si>
    <t>网络与新媒体</t>
  </si>
  <si>
    <t>外国语言文化学院</t>
  </si>
  <si>
    <t>日语</t>
  </si>
  <si>
    <t>商务英语</t>
  </si>
  <si>
    <t>英语(师范)</t>
  </si>
  <si>
    <t>数学与统计学院</t>
  </si>
  <si>
    <t>金融数学</t>
  </si>
  <si>
    <t>数学与应用数学(师范)</t>
  </si>
  <si>
    <t>信息与计算科学</t>
  </si>
  <si>
    <t>应用统计学</t>
  </si>
  <si>
    <t>生命科学学院</t>
  </si>
  <si>
    <t>风景园林</t>
  </si>
  <si>
    <t>生物技术</t>
  </si>
  <si>
    <t>生物科学（师范）</t>
  </si>
  <si>
    <t>机械与汽车工程学院</t>
  </si>
  <si>
    <t>车辆工程</t>
  </si>
  <si>
    <t>机械设计制造及其自动化</t>
  </si>
  <si>
    <t>电子与电气工程学院</t>
  </si>
  <si>
    <t>电气工程及其自动化</t>
  </si>
  <si>
    <t>电子信息科学与技术</t>
  </si>
  <si>
    <t>电子科学与技术</t>
  </si>
  <si>
    <t>创新班</t>
  </si>
  <si>
    <t>通信工程</t>
  </si>
  <si>
    <t>物理学(师范)</t>
  </si>
  <si>
    <t>计算机科学与软件学院</t>
  </si>
  <si>
    <t>软件工程</t>
  </si>
  <si>
    <t>数据科学与大数据技术</t>
  </si>
  <si>
    <t>物联网工程</t>
  </si>
  <si>
    <t>环境与化学工程学院</t>
  </si>
  <si>
    <t>化学(师范)</t>
  </si>
  <si>
    <t>化妆品技术与工程</t>
  </si>
  <si>
    <t>资源环境科学</t>
  </si>
  <si>
    <t>精细化工</t>
  </si>
  <si>
    <t>环境工程</t>
  </si>
  <si>
    <t>食品与制药工程学院</t>
  </si>
  <si>
    <t>制药工程</t>
  </si>
  <si>
    <t>食品营养与健康</t>
  </si>
  <si>
    <t>食品质量与安全</t>
  </si>
  <si>
    <t>食品科学与工程</t>
  </si>
  <si>
    <t>旅游与历史文化学院</t>
  </si>
  <si>
    <t>地理科学(师范)</t>
  </si>
  <si>
    <t>历史学(师范)</t>
  </si>
  <si>
    <t>旅游管理</t>
  </si>
  <si>
    <t>音乐学院</t>
  </si>
  <si>
    <t>音乐表演</t>
  </si>
  <si>
    <t>器乐</t>
  </si>
  <si>
    <t>声乐</t>
  </si>
  <si>
    <t>音乐学(师范)</t>
  </si>
  <si>
    <t>音乐教育</t>
  </si>
  <si>
    <t>美术学院</t>
  </si>
  <si>
    <t>产品设计</t>
  </si>
  <si>
    <t>工艺美术</t>
  </si>
  <si>
    <t>环境设计</t>
  </si>
  <si>
    <t>美术学(师范)</t>
  </si>
  <si>
    <t>美术学(师范）</t>
  </si>
  <si>
    <t>黎雄才班</t>
  </si>
  <si>
    <t>视觉传达设计</t>
  </si>
  <si>
    <t>书法学(师范)</t>
  </si>
  <si>
    <t>马克思主义学院</t>
  </si>
  <si>
    <t>预留计划</t>
  </si>
  <si>
    <t>总计</t>
  </si>
  <si>
    <r>
      <rPr>
        <b/>
        <sz val="18"/>
        <rFont val="宋体"/>
        <charset val="134"/>
      </rPr>
      <t>肇庆学院2024年普高招生计划表</t>
    </r>
    <r>
      <rPr>
        <b/>
        <sz val="14"/>
        <rFont val="宋体"/>
        <charset val="134"/>
      </rPr>
      <t>（省外2024.5.27）</t>
    </r>
  </si>
  <si>
    <t>学院</t>
  </si>
  <si>
    <t>小计</t>
  </si>
  <si>
    <t>河北</t>
  </si>
  <si>
    <t>山西</t>
  </si>
  <si>
    <t>内蒙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</si>
  <si>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</si>
  <si>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</si>
  <si>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</si>
  <si>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</si>
  <si>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</si>
  <si>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</si>
  <si>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</si>
  <si>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</si>
  <si>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广西</t>
  </si>
  <si>
    <t>海南</t>
  </si>
  <si>
    <t>重庆</t>
  </si>
  <si>
    <t>四川</t>
  </si>
  <si>
    <t>贵州</t>
  </si>
  <si>
    <t>云南</t>
  </si>
  <si>
    <t>西藏</t>
  </si>
  <si>
    <t>甘肃</t>
  </si>
  <si>
    <t>青海</t>
  </si>
  <si>
    <t>宁夏</t>
  </si>
  <si>
    <t>新疆　</t>
  </si>
  <si>
    <t>新疆高中班　</t>
  </si>
  <si>
    <t>预科</t>
  </si>
  <si>
    <t>学费  元/学年</t>
  </si>
  <si>
    <t>合　　　计</t>
  </si>
  <si>
    <t>思想政治教育（师范）</t>
  </si>
  <si>
    <t xml:space="preserve">汉语言文学(师范) </t>
  </si>
  <si>
    <t>数学与应用数学（师范）</t>
  </si>
  <si>
    <t xml:space="preserve">旅游管理 </t>
  </si>
  <si>
    <t>美术学院、设计学院</t>
  </si>
  <si>
    <t>注：新疆高中班与预科班不占分省计划数，但占学校总体规模。</t>
  </si>
  <si>
    <r>
      <rPr>
        <b/>
        <sz val="18"/>
        <rFont val="宋体"/>
        <charset val="134"/>
      </rPr>
      <t>肇庆学院2024年招生安排星湖校区专业情况</t>
    </r>
    <r>
      <rPr>
        <b/>
        <sz val="12"/>
        <rFont val="宋体"/>
        <charset val="134"/>
      </rPr>
      <t>（5月27日）</t>
    </r>
  </si>
  <si>
    <t>星湖校区数</t>
  </si>
  <si>
    <t>含教师定项100</t>
  </si>
  <si>
    <t>投资 学</t>
  </si>
  <si>
    <t>肇庆学院2024年公费定向教师招生计划表</t>
  </si>
  <si>
    <t>地级市</t>
  </si>
  <si>
    <t>县（市、区）</t>
  </si>
  <si>
    <t>学前教育（师范）</t>
  </si>
  <si>
    <t>小学教育（师范）</t>
  </si>
  <si>
    <t>体育教育（师范）</t>
  </si>
  <si>
    <t>音乐学（师范）</t>
  </si>
  <si>
    <t>美术学（师范）</t>
  </si>
  <si>
    <t>肇庆市</t>
  </si>
  <si>
    <t>广宁县</t>
  </si>
  <si>
    <t>怀集县</t>
  </si>
  <si>
    <t>封开县</t>
  </si>
  <si>
    <t>德庆县</t>
  </si>
  <si>
    <t>江门市</t>
  </si>
  <si>
    <t>恩平市</t>
  </si>
  <si>
    <t>茂名市</t>
  </si>
  <si>
    <t>茂南区</t>
  </si>
  <si>
    <t>高州市</t>
  </si>
  <si>
    <t>化州市</t>
  </si>
  <si>
    <t>河源市</t>
  </si>
  <si>
    <t>和平县</t>
  </si>
  <si>
    <t>东源县</t>
  </si>
  <si>
    <t>揭阳市</t>
  </si>
  <si>
    <t>揭西县</t>
  </si>
  <si>
    <t>云浮市</t>
  </si>
  <si>
    <t>郁南县</t>
  </si>
  <si>
    <t>罗定市</t>
  </si>
  <si>
    <t xml:space="preserve">  注：定向培养考生须在入学报到时与培养院校、定向县（市、区）政府签订《三方公费定向培养协议》，毕业后由培养计划来源地教育行政部门按照规定进行面试、考察录用，派遣到定向县（市、区）定向服务单位任教不少于6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</si>
</sst>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楷体"/>
      <charset val="0"/>
    </font>
    <font>
      <sz val="11"/>
      <name val="楷体"/>
      <charset val="134"/>
    </font>
    <font>
      <sz val="11"/>
      <color rgb="FF000000"/>
      <name val="仿宋_GB2312"/>
      <charset val="134"/>
    </font>
    <font>
      <b/>
      <sz val="18"/>
      <name val="宋体"/>
      <charset val="134"/>
    </font>
    <font>
      <sz val="11"/>
      <name val="华文楷体"/>
      <charset val="134"/>
    </font>
    <font>
      <sz val="11"/>
      <color theme="1"/>
      <name val="华文楷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黑体"/>
      <charset val="134"/>
    </font>
    <font>
      <b/>
      <sz val="10"/>
      <name val="楷体"/>
      <charset val="134"/>
    </font>
    <font>
      <sz val="10"/>
      <name val="楷体"/>
      <charset val="134"/>
    </font>
    <font>
      <sz val="10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 wrapText="1"/>
    </xf>
    <xf numFmtId="10" fontId="12" fillId="0" borderId="6" xfId="0" applyNumberFormat="1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10" fontId="12" fillId="0" borderId="5" xfId="0" applyNumberFormat="1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4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D31" sqref="D31"/>
    </sheetView>
  </sheetViews>
  <sheetFormatPr defaultColWidth="9" defaultRowHeight="13.5" outlineLevelCol="5"/>
  <cols>
    <col min="1" max="1" width="15.5" style="45" customWidth="1"/>
    <col min="2" max="2" width="7" style="45" customWidth="1"/>
    <col min="3" max="3" width="30.5" style="45" customWidth="1"/>
    <col min="4" max="4" width="81.125" style="67" customWidth="1"/>
    <col min="5" max="5" width="7.5" style="67" customWidth="1"/>
    <col min="6" max="6" width="0.125" style="45" hidden="1" customWidth="1"/>
  </cols>
  <sheetData>
    <row r="1" ht="20" customHeight="1" spans="1:6">
      <c r="A1" s="68" t="s">
        <v>0</v>
      </c>
      <c r="B1" s="68"/>
      <c r="C1" s="68"/>
      <c r="D1" s="68"/>
      <c r="E1" s="68"/>
      <c r="F1" s="68"/>
    </row>
    <row r="2" ht="40" customHeight="1" spans="1:6">
      <c r="A2" s="69" t="s">
        <v>1</v>
      </c>
      <c r="B2" s="70" t="s">
        <v>2</v>
      </c>
      <c r="C2" s="69" t="s">
        <v>3</v>
      </c>
      <c r="D2" s="70" t="s">
        <v>4</v>
      </c>
      <c r="E2" s="70" t="s">
        <v>5</v>
      </c>
      <c r="F2" s="69" t="s">
        <v>6</v>
      </c>
    </row>
    <row r="3" s="63" customFormat="1" spans="1:6">
      <c r="A3" s="71" t="s">
        <v>7</v>
      </c>
      <c r="B3" s="71">
        <v>201</v>
      </c>
      <c r="C3" s="71" t="s">
        <v>8</v>
      </c>
      <c r="D3" s="72" t="s">
        <v>9</v>
      </c>
      <c r="E3" s="72">
        <v>4</v>
      </c>
      <c r="F3" s="73" t="s">
        <v>10</v>
      </c>
    </row>
    <row r="4" s="63" customFormat="1" spans="1:6">
      <c r="A4" s="71" t="s">
        <v>7</v>
      </c>
      <c r="B4" s="71">
        <v>202</v>
      </c>
      <c r="C4" s="71" t="s">
        <v>8</v>
      </c>
      <c r="D4" s="72" t="s">
        <v>11</v>
      </c>
      <c r="E4" s="72">
        <v>4</v>
      </c>
      <c r="F4" s="73"/>
    </row>
    <row r="5" s="63" customFormat="1" spans="1:6">
      <c r="A5" s="71" t="s">
        <v>7</v>
      </c>
      <c r="B5" s="71">
        <v>203</v>
      </c>
      <c r="C5" s="71" t="s">
        <v>8</v>
      </c>
      <c r="D5" s="72" t="s">
        <v>12</v>
      </c>
      <c r="E5" s="72">
        <v>2</v>
      </c>
      <c r="F5" s="73"/>
    </row>
    <row r="6" s="63" customFormat="1" spans="1:6">
      <c r="A6" s="71" t="s">
        <v>7</v>
      </c>
      <c r="B6" s="71">
        <v>204</v>
      </c>
      <c r="C6" s="71" t="s">
        <v>8</v>
      </c>
      <c r="D6" s="72" t="s">
        <v>13</v>
      </c>
      <c r="E6" s="72">
        <v>6</v>
      </c>
      <c r="F6" s="73" t="s">
        <v>14</v>
      </c>
    </row>
    <row r="7" s="63" customFormat="1" spans="1:6">
      <c r="A7" s="71" t="s">
        <v>7</v>
      </c>
      <c r="B7" s="71">
        <v>205</v>
      </c>
      <c r="C7" s="71" t="s">
        <v>15</v>
      </c>
      <c r="D7" s="72" t="s">
        <v>16</v>
      </c>
      <c r="E7" s="72">
        <v>3</v>
      </c>
      <c r="F7" s="73"/>
    </row>
    <row r="8" s="63" customFormat="1" spans="1:6">
      <c r="A8" s="71" t="s">
        <v>7</v>
      </c>
      <c r="B8" s="71">
        <v>206</v>
      </c>
      <c r="C8" s="71" t="s">
        <v>17</v>
      </c>
      <c r="D8" s="72" t="s">
        <v>18</v>
      </c>
      <c r="E8" s="72">
        <v>1</v>
      </c>
      <c r="F8" s="73"/>
    </row>
    <row r="9" s="63" customFormat="1" spans="1:6">
      <c r="A9" s="71" t="s">
        <v>7</v>
      </c>
      <c r="B9" s="71">
        <v>207</v>
      </c>
      <c r="C9" s="71" t="s">
        <v>19</v>
      </c>
      <c r="D9" s="72" t="s">
        <v>20</v>
      </c>
      <c r="E9" s="72">
        <v>1</v>
      </c>
      <c r="F9" s="73"/>
    </row>
    <row r="10" s="64" customFormat="1" spans="1:6">
      <c r="A10" s="71" t="s">
        <v>21</v>
      </c>
      <c r="B10" s="71">
        <v>208</v>
      </c>
      <c r="C10" s="71" t="s">
        <v>8</v>
      </c>
      <c r="D10" s="72" t="s">
        <v>22</v>
      </c>
      <c r="E10" s="72">
        <v>5</v>
      </c>
      <c r="F10" s="74" t="s">
        <v>10</v>
      </c>
    </row>
    <row r="11" s="64" customFormat="1" spans="1:6">
      <c r="A11" s="71" t="s">
        <v>21</v>
      </c>
      <c r="B11" s="71">
        <v>209</v>
      </c>
      <c r="C11" s="71" t="s">
        <v>8</v>
      </c>
      <c r="D11" s="72" t="s">
        <v>11</v>
      </c>
      <c r="E11" s="72">
        <v>4</v>
      </c>
      <c r="F11" s="74"/>
    </row>
    <row r="12" s="64" customFormat="1" spans="1:6">
      <c r="A12" s="71" t="s">
        <v>21</v>
      </c>
      <c r="B12" s="71">
        <v>210</v>
      </c>
      <c r="C12" s="71" t="s">
        <v>8</v>
      </c>
      <c r="D12" s="72" t="s">
        <v>12</v>
      </c>
      <c r="E12" s="72">
        <v>2</v>
      </c>
      <c r="F12" s="74"/>
    </row>
    <row r="13" s="64" customFormat="1" spans="1:6">
      <c r="A13" s="71" t="s">
        <v>21</v>
      </c>
      <c r="B13" s="71">
        <v>211</v>
      </c>
      <c r="C13" s="71" t="s">
        <v>8</v>
      </c>
      <c r="D13" s="72" t="s">
        <v>23</v>
      </c>
      <c r="E13" s="72">
        <v>6</v>
      </c>
      <c r="F13" s="74" t="s">
        <v>24</v>
      </c>
    </row>
    <row r="14" s="64" customFormat="1" ht="24" spans="1:6">
      <c r="A14" s="71" t="s">
        <v>21</v>
      </c>
      <c r="B14" s="71">
        <v>212</v>
      </c>
      <c r="C14" s="71" t="s">
        <v>25</v>
      </c>
      <c r="D14" s="72" t="s">
        <v>26</v>
      </c>
      <c r="E14" s="72">
        <v>7</v>
      </c>
      <c r="F14" s="74" t="s">
        <v>27</v>
      </c>
    </row>
    <row r="15" customFormat="1" ht="24" spans="1:6">
      <c r="A15" s="71" t="s">
        <v>21</v>
      </c>
      <c r="B15" s="71">
        <v>213</v>
      </c>
      <c r="C15" s="71" t="s">
        <v>25</v>
      </c>
      <c r="D15" s="72" t="s">
        <v>28</v>
      </c>
      <c r="E15" s="72">
        <v>7</v>
      </c>
      <c r="F15" s="73" t="s">
        <v>29</v>
      </c>
    </row>
    <row r="16" s="63" customFormat="1" spans="1:6">
      <c r="A16" s="71" t="s">
        <v>21</v>
      </c>
      <c r="B16" s="71">
        <v>214</v>
      </c>
      <c r="C16" s="71" t="s">
        <v>30</v>
      </c>
      <c r="D16" s="72" t="s">
        <v>31</v>
      </c>
      <c r="E16" s="72">
        <v>6</v>
      </c>
      <c r="F16" s="73"/>
    </row>
    <row r="17" customFormat="1" spans="1:6">
      <c r="A17" s="71" t="s">
        <v>21</v>
      </c>
      <c r="B17" s="71">
        <v>215</v>
      </c>
      <c r="C17" s="71" t="s">
        <v>30</v>
      </c>
      <c r="D17" s="72" t="s">
        <v>32</v>
      </c>
      <c r="E17" s="72">
        <v>6</v>
      </c>
      <c r="F17" s="73"/>
    </row>
    <row r="18" s="63" customFormat="1" spans="1:6">
      <c r="A18" s="71" t="s">
        <v>21</v>
      </c>
      <c r="B18" s="71">
        <v>216</v>
      </c>
      <c r="C18" s="72" t="s">
        <v>33</v>
      </c>
      <c r="D18" s="72" t="s">
        <v>34</v>
      </c>
      <c r="E18" s="72">
        <v>1</v>
      </c>
      <c r="F18" s="73"/>
    </row>
    <row r="19" s="63" customFormat="1" spans="1:6">
      <c r="A19" s="71" t="s">
        <v>21</v>
      </c>
      <c r="B19" s="71">
        <v>217</v>
      </c>
      <c r="C19" s="71" t="s">
        <v>19</v>
      </c>
      <c r="D19" s="72" t="s">
        <v>20</v>
      </c>
      <c r="E19" s="72">
        <v>1</v>
      </c>
      <c r="F19" s="73"/>
    </row>
    <row r="20" s="63" customFormat="1" spans="1:6">
      <c r="A20" s="71" t="s">
        <v>21</v>
      </c>
      <c r="B20" s="71">
        <v>218</v>
      </c>
      <c r="C20" s="71" t="s">
        <v>17</v>
      </c>
      <c r="D20" s="72" t="s">
        <v>18</v>
      </c>
      <c r="E20" s="72">
        <v>1</v>
      </c>
      <c r="F20" s="73"/>
    </row>
    <row r="21" s="63" customFormat="1" spans="1:6">
      <c r="A21" s="71" t="s">
        <v>21</v>
      </c>
      <c r="B21" s="71">
        <v>219</v>
      </c>
      <c r="C21" s="71" t="s">
        <v>15</v>
      </c>
      <c r="D21" s="72" t="s">
        <v>16</v>
      </c>
      <c r="E21" s="72">
        <v>3</v>
      </c>
      <c r="F21" s="73"/>
    </row>
    <row r="22" s="65" customFormat="1" spans="1:6">
      <c r="A22" s="71" t="s">
        <v>35</v>
      </c>
      <c r="B22" s="71">
        <v>220</v>
      </c>
      <c r="C22" s="71" t="s">
        <v>36</v>
      </c>
      <c r="D22" s="75" t="s">
        <v>37</v>
      </c>
      <c r="E22" s="75"/>
      <c r="F22" s="76"/>
    </row>
    <row r="23" s="66" customFormat="1" spans="1:6">
      <c r="A23" s="71" t="s">
        <v>38</v>
      </c>
      <c r="B23" s="71">
        <v>221</v>
      </c>
      <c r="C23" s="71" t="s">
        <v>39</v>
      </c>
      <c r="D23" s="75" t="s">
        <v>40</v>
      </c>
      <c r="E23" s="72">
        <v>1</v>
      </c>
      <c r="F23" s="71" t="s">
        <v>41</v>
      </c>
    </row>
    <row r="24" s="66" customFormat="1" spans="1:6">
      <c r="A24" s="71" t="s">
        <v>38</v>
      </c>
      <c r="B24" s="71">
        <v>222</v>
      </c>
      <c r="C24" s="71" t="s">
        <v>39</v>
      </c>
      <c r="D24" s="75" t="s">
        <v>42</v>
      </c>
      <c r="E24" s="72">
        <v>1</v>
      </c>
      <c r="F24" s="71"/>
    </row>
    <row r="25" s="66" customFormat="1" spans="1:6">
      <c r="A25" s="71" t="s">
        <v>38</v>
      </c>
      <c r="B25" s="71">
        <v>223</v>
      </c>
      <c r="C25" s="71" t="s">
        <v>39</v>
      </c>
      <c r="D25" s="75" t="s">
        <v>43</v>
      </c>
      <c r="E25" s="72">
        <v>1</v>
      </c>
      <c r="F25" s="71"/>
    </row>
    <row r="26" s="65" customFormat="1" spans="1:6">
      <c r="A26" s="71" t="s">
        <v>44</v>
      </c>
      <c r="B26" s="71">
        <v>224</v>
      </c>
      <c r="C26" s="71" t="s">
        <v>45</v>
      </c>
      <c r="D26" s="77" t="s">
        <v>46</v>
      </c>
      <c r="E26" s="77">
        <v>6</v>
      </c>
      <c r="F26" s="76"/>
    </row>
    <row r="27" s="45" customFormat="1" spans="1:6">
      <c r="A27" s="71" t="s">
        <v>47</v>
      </c>
      <c r="B27" s="71">
        <v>225</v>
      </c>
      <c r="C27" s="71" t="s">
        <v>39</v>
      </c>
      <c r="D27" s="72" t="s">
        <v>48</v>
      </c>
      <c r="E27" s="72">
        <v>1</v>
      </c>
      <c r="F27" s="73"/>
    </row>
    <row r="28" s="45" customFormat="1" spans="1:6">
      <c r="A28" s="71" t="s">
        <v>49</v>
      </c>
      <c r="B28" s="71">
        <v>226</v>
      </c>
      <c r="C28" s="71" t="s">
        <v>39</v>
      </c>
      <c r="D28" s="72" t="s">
        <v>50</v>
      </c>
      <c r="E28" s="72">
        <v>1</v>
      </c>
      <c r="F28" s="73"/>
    </row>
  </sheetData>
  <mergeCells count="1">
    <mergeCell ref="A1:F1"/>
  </mergeCells>
  <pageMargins left="0.357638888888889" right="0" top="0.409027777777778" bottom="0.21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abSelected="1" topLeftCell="A37" workbookViewId="0">
      <selection activeCell="E71" sqref="E71"/>
    </sheetView>
  </sheetViews>
  <sheetFormatPr defaultColWidth="9" defaultRowHeight="13.5" outlineLevelCol="7"/>
  <cols>
    <col min="1" max="1" width="13.375" customWidth="1"/>
    <col min="2" max="2" width="29" customWidth="1"/>
    <col min="3" max="3" width="5.75" customWidth="1"/>
    <col min="4" max="6" width="5.25" customWidth="1"/>
    <col min="7" max="7" width="7.5" customWidth="1"/>
    <col min="8" max="8" width="12.125" customWidth="1"/>
  </cols>
  <sheetData>
    <row r="1" ht="22.5" spans="1:8">
      <c r="A1" s="11" t="s">
        <v>51</v>
      </c>
      <c r="B1" s="11"/>
      <c r="C1" s="11"/>
      <c r="D1" s="11"/>
      <c r="E1" s="11"/>
      <c r="F1" s="11"/>
      <c r="G1" s="11"/>
      <c r="H1" s="11"/>
    </row>
    <row r="2" ht="25" customHeight="1" spans="1:8">
      <c r="A2" s="46" t="s">
        <v>52</v>
      </c>
      <c r="B2" s="47" t="s">
        <v>53</v>
      </c>
      <c r="C2" s="46" t="s">
        <v>54</v>
      </c>
      <c r="D2" s="48" t="s">
        <v>55</v>
      </c>
      <c r="E2" s="48"/>
      <c r="F2" s="49"/>
      <c r="G2" s="50" t="s">
        <v>56</v>
      </c>
      <c r="H2" s="51" t="s">
        <v>6</v>
      </c>
    </row>
    <row r="3" ht="27" customHeight="1" spans="1:8">
      <c r="A3" s="52"/>
      <c r="B3" s="53"/>
      <c r="C3" s="54"/>
      <c r="D3" s="50" t="s">
        <v>57</v>
      </c>
      <c r="E3" s="50" t="s">
        <v>58</v>
      </c>
      <c r="F3" s="55" t="s">
        <v>59</v>
      </c>
      <c r="G3" s="50"/>
      <c r="H3" s="56"/>
    </row>
    <row r="4" s="45" customFormat="1" ht="17" customHeight="1" spans="1:8">
      <c r="A4" s="50" t="s">
        <v>60</v>
      </c>
      <c r="B4" s="57" t="s">
        <v>61</v>
      </c>
      <c r="C4" s="50">
        <f t="shared" ref="C4:C48" si="0">D4+E4+F4+G4</f>
        <v>80</v>
      </c>
      <c r="D4" s="50">
        <v>30</v>
      </c>
      <c r="E4" s="50">
        <v>50</v>
      </c>
      <c r="F4" s="50"/>
      <c r="G4" s="50"/>
      <c r="H4" s="58"/>
    </row>
    <row r="5" s="45" customFormat="1" ht="17" customHeight="1" spans="1:8">
      <c r="A5" s="50"/>
      <c r="B5" s="57" t="s">
        <v>62</v>
      </c>
      <c r="C5" s="50">
        <f t="shared" si="0"/>
        <v>67</v>
      </c>
      <c r="D5" s="50">
        <v>42</v>
      </c>
      <c r="E5" s="50">
        <v>25</v>
      </c>
      <c r="F5" s="50"/>
      <c r="G5" s="50"/>
      <c r="H5" s="58"/>
    </row>
    <row r="6" s="45" customFormat="1" ht="17" customHeight="1" spans="1:8">
      <c r="A6" s="50"/>
      <c r="B6" s="57" t="s">
        <v>63</v>
      </c>
      <c r="C6" s="50">
        <f t="shared" si="0"/>
        <v>80</v>
      </c>
      <c r="D6" s="50">
        <v>30</v>
      </c>
      <c r="E6" s="50">
        <v>50</v>
      </c>
      <c r="F6" s="50"/>
      <c r="G6" s="50"/>
      <c r="H6" s="58"/>
    </row>
    <row r="7" s="45" customFormat="1" ht="17" customHeight="1" spans="1:8">
      <c r="A7" s="50"/>
      <c r="B7" s="57" t="s">
        <v>64</v>
      </c>
      <c r="C7" s="50">
        <f t="shared" si="0"/>
        <v>80</v>
      </c>
      <c r="D7" s="50">
        <v>30</v>
      </c>
      <c r="E7" s="50">
        <v>50</v>
      </c>
      <c r="F7" s="50"/>
      <c r="G7" s="50"/>
      <c r="H7" s="58"/>
    </row>
    <row r="8" s="45" customFormat="1" spans="1:8">
      <c r="A8" s="50" t="s">
        <v>65</v>
      </c>
      <c r="B8" s="57" t="s">
        <v>66</v>
      </c>
      <c r="C8" s="50">
        <f t="shared" si="0"/>
        <v>137</v>
      </c>
      <c r="D8" s="50">
        <v>90</v>
      </c>
      <c r="E8" s="50">
        <v>47</v>
      </c>
      <c r="F8" s="50"/>
      <c r="G8" s="50"/>
      <c r="H8" s="58"/>
    </row>
    <row r="9" s="45" customFormat="1" spans="1:8">
      <c r="A9" s="50"/>
      <c r="B9" s="57" t="s">
        <v>67</v>
      </c>
      <c r="C9" s="50">
        <f t="shared" si="0"/>
        <v>55</v>
      </c>
      <c r="D9" s="50">
        <v>20</v>
      </c>
      <c r="E9" s="50">
        <v>35</v>
      </c>
      <c r="F9" s="50"/>
      <c r="G9" s="50"/>
      <c r="H9" s="58"/>
    </row>
    <row r="10" s="45" customFormat="1" spans="1:8">
      <c r="A10" s="50"/>
      <c r="B10" s="57" t="s">
        <v>68</v>
      </c>
      <c r="C10" s="50">
        <f t="shared" si="0"/>
        <v>68</v>
      </c>
      <c r="D10" s="50">
        <v>38</v>
      </c>
      <c r="E10" s="50">
        <v>30</v>
      </c>
      <c r="F10" s="50"/>
      <c r="G10" s="50"/>
      <c r="H10" s="58"/>
    </row>
    <row r="11" s="45" customFormat="1" spans="1:8">
      <c r="A11" s="46" t="s">
        <v>69</v>
      </c>
      <c r="B11" s="57" t="s">
        <v>70</v>
      </c>
      <c r="C11" s="50">
        <f t="shared" si="0"/>
        <v>50</v>
      </c>
      <c r="D11" s="50"/>
      <c r="E11" s="50">
        <v>50</v>
      </c>
      <c r="F11" s="50"/>
      <c r="G11" s="50"/>
      <c r="H11" s="58"/>
    </row>
    <row r="12" s="45" customFormat="1" spans="1:8">
      <c r="A12" s="59"/>
      <c r="B12" s="57" t="s">
        <v>71</v>
      </c>
      <c r="C12" s="50">
        <f t="shared" si="0"/>
        <v>150</v>
      </c>
      <c r="D12" s="50">
        <v>25</v>
      </c>
      <c r="E12" s="50">
        <v>25</v>
      </c>
      <c r="F12" s="50"/>
      <c r="G12" s="50">
        <v>100</v>
      </c>
      <c r="H12" s="58"/>
    </row>
    <row r="13" s="45" customFormat="1" spans="1:8">
      <c r="A13" s="59"/>
      <c r="B13" s="57" t="s">
        <v>72</v>
      </c>
      <c r="C13" s="50">
        <f t="shared" si="0"/>
        <v>50</v>
      </c>
      <c r="D13" s="50">
        <v>10</v>
      </c>
      <c r="E13" s="50">
        <v>10</v>
      </c>
      <c r="F13" s="50"/>
      <c r="G13" s="50">
        <v>30</v>
      </c>
      <c r="H13" s="58"/>
    </row>
    <row r="14" s="45" customFormat="1" spans="1:8">
      <c r="A14" s="54"/>
      <c r="B14" s="57" t="s">
        <v>73</v>
      </c>
      <c r="C14" s="50">
        <f t="shared" si="0"/>
        <v>44</v>
      </c>
      <c r="D14" s="50">
        <v>22</v>
      </c>
      <c r="E14" s="50">
        <v>22</v>
      </c>
      <c r="F14" s="50"/>
      <c r="G14" s="50"/>
      <c r="H14" s="58"/>
    </row>
    <row r="15" s="45" customFormat="1" spans="1:8">
      <c r="A15" s="46" t="s">
        <v>74</v>
      </c>
      <c r="B15" s="57" t="s">
        <v>75</v>
      </c>
      <c r="C15" s="50">
        <f t="shared" si="0"/>
        <v>279</v>
      </c>
      <c r="D15" s="50"/>
      <c r="E15" s="50"/>
      <c r="F15" s="50">
        <v>254</v>
      </c>
      <c r="G15" s="50">
        <v>25</v>
      </c>
      <c r="H15" s="58"/>
    </row>
    <row r="16" s="45" customFormat="1" spans="1:8">
      <c r="A16" s="59"/>
      <c r="B16" s="57" t="s">
        <v>76</v>
      </c>
      <c r="C16" s="50">
        <f t="shared" si="0"/>
        <v>25</v>
      </c>
      <c r="D16" s="50"/>
      <c r="E16" s="50"/>
      <c r="F16" s="50">
        <v>25</v>
      </c>
      <c r="G16" s="50"/>
      <c r="H16" s="58"/>
    </row>
    <row r="17" s="45" customFormat="1" spans="1:8">
      <c r="A17" s="54"/>
      <c r="B17" s="57" t="s">
        <v>77</v>
      </c>
      <c r="C17" s="50">
        <f t="shared" si="0"/>
        <v>25</v>
      </c>
      <c r="D17" s="50"/>
      <c r="E17" s="50"/>
      <c r="F17" s="50">
        <v>25</v>
      </c>
      <c r="G17" s="50"/>
      <c r="H17" s="58"/>
    </row>
    <row r="18" s="45" customFormat="1" ht="15" customHeight="1" spans="1:8">
      <c r="A18" s="46" t="s">
        <v>78</v>
      </c>
      <c r="B18" s="57" t="s">
        <v>79</v>
      </c>
      <c r="C18" s="50">
        <f t="shared" si="0"/>
        <v>232</v>
      </c>
      <c r="D18" s="50">
        <v>207</v>
      </c>
      <c r="E18" s="50">
        <v>25</v>
      </c>
      <c r="F18" s="50"/>
      <c r="G18" s="50"/>
      <c r="H18" s="58"/>
    </row>
    <row r="19" s="45" customFormat="1" ht="15" customHeight="1" spans="1:8">
      <c r="A19" s="59"/>
      <c r="B19" s="57" t="s">
        <v>80</v>
      </c>
      <c r="C19" s="50">
        <f t="shared" si="0"/>
        <v>35</v>
      </c>
      <c r="D19" s="50">
        <v>25</v>
      </c>
      <c r="E19" s="50">
        <v>10</v>
      </c>
      <c r="F19" s="50"/>
      <c r="G19" s="50"/>
      <c r="H19" s="58"/>
    </row>
    <row r="20" s="45" customFormat="1" ht="15" customHeight="1" spans="1:8">
      <c r="A20" s="59"/>
      <c r="B20" s="57" t="s">
        <v>81</v>
      </c>
      <c r="C20" s="50">
        <f t="shared" si="0"/>
        <v>45</v>
      </c>
      <c r="D20" s="50">
        <v>30</v>
      </c>
      <c r="E20" s="50">
        <v>15</v>
      </c>
      <c r="F20" s="50"/>
      <c r="G20" s="50"/>
      <c r="H20" s="58"/>
    </row>
    <row r="21" s="45" customFormat="1" ht="15" customHeight="1" spans="1:8">
      <c r="A21" s="46" t="s">
        <v>82</v>
      </c>
      <c r="B21" s="57" t="s">
        <v>83</v>
      </c>
      <c r="C21" s="50">
        <f t="shared" si="0"/>
        <v>75</v>
      </c>
      <c r="D21" s="50">
        <v>40</v>
      </c>
      <c r="E21" s="50">
        <v>35</v>
      </c>
      <c r="F21" s="50"/>
      <c r="G21" s="50"/>
      <c r="H21" s="58"/>
    </row>
    <row r="22" s="45" customFormat="1" ht="15" customHeight="1" spans="1:8">
      <c r="A22" s="59"/>
      <c r="B22" s="57" t="s">
        <v>84</v>
      </c>
      <c r="C22" s="50">
        <f t="shared" si="0"/>
        <v>85</v>
      </c>
      <c r="D22" s="50">
        <v>45</v>
      </c>
      <c r="E22" s="50">
        <v>40</v>
      </c>
      <c r="F22" s="50"/>
      <c r="G22" s="50"/>
      <c r="H22" s="60"/>
    </row>
    <row r="23" s="45" customFormat="1" ht="15" customHeight="1" spans="1:8">
      <c r="A23" s="54"/>
      <c r="B23" s="57" t="s">
        <v>85</v>
      </c>
      <c r="C23" s="50">
        <f t="shared" si="0"/>
        <v>240</v>
      </c>
      <c r="D23" s="50">
        <v>135</v>
      </c>
      <c r="E23" s="50">
        <v>105</v>
      </c>
      <c r="F23" s="50"/>
      <c r="G23" s="50"/>
      <c r="H23" s="60"/>
    </row>
    <row r="24" s="45" customFormat="1" ht="17" customHeight="1" spans="1:8">
      <c r="A24" s="50" t="s">
        <v>86</v>
      </c>
      <c r="B24" s="57" t="s">
        <v>87</v>
      </c>
      <c r="C24" s="50">
        <f t="shared" si="0"/>
        <v>50</v>
      </c>
      <c r="D24" s="50"/>
      <c r="E24" s="50">
        <v>50</v>
      </c>
      <c r="F24" s="50"/>
      <c r="G24" s="50"/>
      <c r="H24" s="58"/>
    </row>
    <row r="25" s="45" customFormat="1" ht="17" customHeight="1" spans="1:8">
      <c r="A25" s="50"/>
      <c r="B25" s="57" t="s">
        <v>88</v>
      </c>
      <c r="C25" s="50">
        <f t="shared" si="0"/>
        <v>137</v>
      </c>
      <c r="D25" s="50"/>
      <c r="E25" s="50">
        <v>137</v>
      </c>
      <c r="F25" s="50"/>
      <c r="G25" s="50"/>
      <c r="H25" s="58"/>
    </row>
    <row r="26" s="45" customFormat="1" ht="17" customHeight="1" spans="1:8">
      <c r="A26" s="50"/>
      <c r="B26" s="57" t="s">
        <v>89</v>
      </c>
      <c r="C26" s="50">
        <f t="shared" si="0"/>
        <v>50</v>
      </c>
      <c r="D26" s="50"/>
      <c r="E26" s="50">
        <v>50</v>
      </c>
      <c r="F26" s="50"/>
      <c r="G26" s="50"/>
      <c r="H26" s="58"/>
    </row>
    <row r="27" s="45" customFormat="1" ht="17" customHeight="1" spans="1:8">
      <c r="A27" s="50"/>
      <c r="B27" s="57" t="s">
        <v>90</v>
      </c>
      <c r="C27" s="50">
        <f t="shared" si="0"/>
        <v>50</v>
      </c>
      <c r="D27" s="50"/>
      <c r="E27" s="50">
        <v>50</v>
      </c>
      <c r="F27" s="50"/>
      <c r="G27" s="50"/>
      <c r="H27" s="58"/>
    </row>
    <row r="28" s="45" customFormat="1" ht="20" customHeight="1" spans="1:8">
      <c r="A28" s="46" t="s">
        <v>91</v>
      </c>
      <c r="B28" s="57" t="s">
        <v>92</v>
      </c>
      <c r="C28" s="50">
        <f t="shared" si="0"/>
        <v>70</v>
      </c>
      <c r="D28" s="50">
        <v>10</v>
      </c>
      <c r="E28" s="50">
        <v>60</v>
      </c>
      <c r="F28" s="50"/>
      <c r="G28" s="50"/>
      <c r="H28" s="58"/>
    </row>
    <row r="29" s="45" customFormat="1" ht="20" customHeight="1" spans="1:8">
      <c r="A29" s="59"/>
      <c r="B29" s="57" t="s">
        <v>93</v>
      </c>
      <c r="C29" s="50">
        <f t="shared" si="0"/>
        <v>79</v>
      </c>
      <c r="D29" s="50"/>
      <c r="E29" s="50">
        <v>79</v>
      </c>
      <c r="F29" s="50"/>
      <c r="G29" s="50"/>
      <c r="H29" s="58"/>
    </row>
    <row r="30" s="45" customFormat="1" ht="20" customHeight="1" spans="1:8">
      <c r="A30" s="59"/>
      <c r="B30" s="57" t="s">
        <v>94</v>
      </c>
      <c r="C30" s="50">
        <f t="shared" si="0"/>
        <v>106</v>
      </c>
      <c r="D30" s="50"/>
      <c r="E30" s="50">
        <v>106</v>
      </c>
      <c r="F30" s="50"/>
      <c r="G30" s="50"/>
      <c r="H30" s="58"/>
    </row>
    <row r="31" s="45" customFormat="1" ht="27" customHeight="1" spans="1:8">
      <c r="A31" s="59" t="s">
        <v>95</v>
      </c>
      <c r="B31" s="61" t="s">
        <v>96</v>
      </c>
      <c r="C31" s="50">
        <f t="shared" si="0"/>
        <v>130</v>
      </c>
      <c r="D31" s="50"/>
      <c r="E31" s="50">
        <v>130</v>
      </c>
      <c r="F31" s="50"/>
      <c r="G31" s="50"/>
      <c r="H31" s="58"/>
    </row>
    <row r="32" s="45" customFormat="1" ht="27" customHeight="1" spans="1:8">
      <c r="A32" s="59"/>
      <c r="B32" s="61" t="s">
        <v>97</v>
      </c>
      <c r="C32" s="50">
        <f t="shared" si="0"/>
        <v>122</v>
      </c>
      <c r="D32" s="50"/>
      <c r="E32" s="50">
        <v>122</v>
      </c>
      <c r="F32" s="50"/>
      <c r="G32" s="50"/>
      <c r="H32" s="58"/>
    </row>
    <row r="33" s="45" customFormat="1" ht="19" customHeight="1" spans="1:8">
      <c r="A33" s="46" t="s">
        <v>98</v>
      </c>
      <c r="B33" s="57" t="s">
        <v>99</v>
      </c>
      <c r="C33" s="50">
        <f t="shared" si="0"/>
        <v>88</v>
      </c>
      <c r="D33" s="50"/>
      <c r="E33" s="50">
        <v>88</v>
      </c>
      <c r="F33" s="50"/>
      <c r="G33" s="50"/>
      <c r="H33" s="58"/>
    </row>
    <row r="34" s="45" customFormat="1" ht="19" customHeight="1" spans="1:8">
      <c r="A34" s="59"/>
      <c r="B34" s="57" t="s">
        <v>100</v>
      </c>
      <c r="C34" s="50">
        <f t="shared" si="0"/>
        <v>38</v>
      </c>
      <c r="D34" s="50"/>
      <c r="E34" s="50">
        <v>38</v>
      </c>
      <c r="F34" s="50"/>
      <c r="G34" s="50"/>
      <c r="H34" s="58"/>
    </row>
    <row r="35" s="45" customFormat="1" ht="19" customHeight="1" spans="1:8">
      <c r="A35" s="59"/>
      <c r="B35" s="57" t="s">
        <v>101</v>
      </c>
      <c r="C35" s="50">
        <f t="shared" si="0"/>
        <v>30</v>
      </c>
      <c r="D35" s="50"/>
      <c r="E35" s="50">
        <v>30</v>
      </c>
      <c r="F35" s="50"/>
      <c r="G35" s="50"/>
      <c r="H35" s="58" t="s">
        <v>102</v>
      </c>
    </row>
    <row r="36" s="45" customFormat="1" ht="19" customHeight="1" spans="1:8">
      <c r="A36" s="59"/>
      <c r="B36" s="57" t="s">
        <v>103</v>
      </c>
      <c r="C36" s="50">
        <f t="shared" si="0"/>
        <v>55</v>
      </c>
      <c r="D36" s="50"/>
      <c r="E36" s="50">
        <v>55</v>
      </c>
      <c r="F36" s="50"/>
      <c r="G36" s="50"/>
      <c r="H36" s="58"/>
    </row>
    <row r="37" s="45" customFormat="1" ht="19" customHeight="1" spans="1:8">
      <c r="A37" s="54"/>
      <c r="B37" s="57" t="s">
        <v>104</v>
      </c>
      <c r="C37" s="50">
        <f t="shared" si="0"/>
        <v>100</v>
      </c>
      <c r="D37" s="50"/>
      <c r="E37" s="50">
        <v>100</v>
      </c>
      <c r="F37" s="50"/>
      <c r="G37" s="50"/>
      <c r="H37" s="58"/>
    </row>
    <row r="38" s="45" customFormat="1" ht="18" customHeight="1" spans="1:8">
      <c r="A38" s="46" t="s">
        <v>105</v>
      </c>
      <c r="B38" s="57" t="s">
        <v>34</v>
      </c>
      <c r="C38" s="50">
        <f t="shared" si="0"/>
        <v>93</v>
      </c>
      <c r="D38" s="50"/>
      <c r="E38" s="50">
        <v>93</v>
      </c>
      <c r="F38" s="50"/>
      <c r="G38" s="50"/>
      <c r="H38" s="58"/>
    </row>
    <row r="39" s="45" customFormat="1" ht="18" customHeight="1" spans="1:8">
      <c r="A39" s="59"/>
      <c r="B39" s="57" t="s">
        <v>106</v>
      </c>
      <c r="C39" s="50">
        <f t="shared" si="0"/>
        <v>60</v>
      </c>
      <c r="D39" s="50"/>
      <c r="E39" s="50">
        <v>60</v>
      </c>
      <c r="F39" s="50"/>
      <c r="G39" s="50"/>
      <c r="H39" s="58"/>
    </row>
    <row r="40" s="45" customFormat="1" ht="18" customHeight="1" spans="1:8">
      <c r="A40" s="59"/>
      <c r="B40" s="57" t="s">
        <v>106</v>
      </c>
      <c r="C40" s="50">
        <f t="shared" si="0"/>
        <v>30</v>
      </c>
      <c r="D40" s="50"/>
      <c r="E40" s="50">
        <v>30</v>
      </c>
      <c r="F40" s="50"/>
      <c r="G40" s="50"/>
      <c r="H40" s="58" t="s">
        <v>102</v>
      </c>
    </row>
    <row r="41" s="45" customFormat="1" ht="18" customHeight="1" spans="1:8">
      <c r="A41" s="59"/>
      <c r="B41" s="57" t="s">
        <v>107</v>
      </c>
      <c r="C41" s="50">
        <f t="shared" si="0"/>
        <v>50</v>
      </c>
      <c r="D41" s="50"/>
      <c r="E41" s="50">
        <v>50</v>
      </c>
      <c r="F41" s="50"/>
      <c r="G41" s="50"/>
      <c r="H41" s="58"/>
    </row>
    <row r="42" s="45" customFormat="1" ht="18" customHeight="1" spans="1:8">
      <c r="A42" s="59"/>
      <c r="B42" s="57" t="s">
        <v>108</v>
      </c>
      <c r="C42" s="50">
        <f t="shared" si="0"/>
        <v>45</v>
      </c>
      <c r="D42" s="50"/>
      <c r="E42" s="50">
        <v>45</v>
      </c>
      <c r="F42" s="50"/>
      <c r="G42" s="50"/>
      <c r="H42" s="58"/>
    </row>
    <row r="43" s="45" customFormat="1" spans="1:8">
      <c r="A43" s="46" t="s">
        <v>109</v>
      </c>
      <c r="B43" s="57" t="s">
        <v>110</v>
      </c>
      <c r="C43" s="50">
        <f t="shared" si="0"/>
        <v>85</v>
      </c>
      <c r="D43" s="50"/>
      <c r="E43" s="50">
        <v>85</v>
      </c>
      <c r="F43" s="50"/>
      <c r="G43" s="50"/>
      <c r="H43" s="58"/>
    </row>
    <row r="44" s="45" customFormat="1" spans="1:8">
      <c r="A44" s="59"/>
      <c r="B44" s="57" t="s">
        <v>111</v>
      </c>
      <c r="C44" s="50">
        <f t="shared" si="0"/>
        <v>60</v>
      </c>
      <c r="D44" s="50"/>
      <c r="E44" s="50">
        <v>60</v>
      </c>
      <c r="F44" s="50"/>
      <c r="G44" s="50"/>
      <c r="H44" s="58"/>
    </row>
    <row r="45" s="45" customFormat="1" spans="1:8">
      <c r="A45" s="59"/>
      <c r="B45" s="57" t="s">
        <v>111</v>
      </c>
      <c r="C45" s="50">
        <f t="shared" si="0"/>
        <v>30</v>
      </c>
      <c r="D45" s="50"/>
      <c r="E45" s="50">
        <v>30</v>
      </c>
      <c r="F45" s="50"/>
      <c r="G45" s="50"/>
      <c r="H45" s="58" t="s">
        <v>102</v>
      </c>
    </row>
    <row r="46" s="45" customFormat="1" spans="1:8">
      <c r="A46" s="59"/>
      <c r="B46" s="57" t="s">
        <v>112</v>
      </c>
      <c r="C46" s="50">
        <f t="shared" si="0"/>
        <v>50</v>
      </c>
      <c r="D46" s="50"/>
      <c r="E46" s="50">
        <v>50</v>
      </c>
      <c r="F46" s="50"/>
      <c r="G46" s="50"/>
      <c r="H46" s="58"/>
    </row>
    <row r="47" s="45" customFormat="1" spans="1:8">
      <c r="A47" s="59"/>
      <c r="B47" s="57" t="s">
        <v>113</v>
      </c>
      <c r="C47" s="50">
        <f t="shared" si="0"/>
        <v>100</v>
      </c>
      <c r="D47" s="50"/>
      <c r="E47" s="50">
        <v>100</v>
      </c>
      <c r="F47" s="50"/>
      <c r="G47" s="50"/>
      <c r="H47" s="58"/>
    </row>
    <row r="48" s="45" customFormat="1" spans="1:8">
      <c r="A48" s="54"/>
      <c r="B48" s="61" t="s">
        <v>114</v>
      </c>
      <c r="C48" s="50">
        <f t="shared" si="0"/>
        <v>45</v>
      </c>
      <c r="D48" s="50"/>
      <c r="E48" s="50">
        <v>45</v>
      </c>
      <c r="F48" s="50"/>
      <c r="G48" s="50"/>
      <c r="H48" s="58"/>
    </row>
    <row r="49" s="45" customFormat="1" spans="1:8">
      <c r="A49" s="50" t="s">
        <v>115</v>
      </c>
      <c r="B49" s="57" t="s">
        <v>116</v>
      </c>
      <c r="C49" s="50">
        <f t="shared" ref="C49:C60" si="1">D49+E49+F49+G49</f>
        <v>74</v>
      </c>
      <c r="D49" s="50"/>
      <c r="E49" s="50">
        <v>74</v>
      </c>
      <c r="F49" s="50"/>
      <c r="G49" s="50"/>
      <c r="H49" s="58"/>
    </row>
    <row r="50" s="45" customFormat="1" spans="1:8">
      <c r="A50" s="50"/>
      <c r="B50" s="61" t="s">
        <v>117</v>
      </c>
      <c r="C50" s="50">
        <f t="shared" si="1"/>
        <v>30</v>
      </c>
      <c r="D50" s="50"/>
      <c r="E50" s="50">
        <v>30</v>
      </c>
      <c r="F50" s="50"/>
      <c r="G50" s="50"/>
      <c r="H50" s="58" t="s">
        <v>102</v>
      </c>
    </row>
    <row r="51" s="45" customFormat="1" spans="1:8">
      <c r="A51" s="50"/>
      <c r="B51" s="61" t="s">
        <v>118</v>
      </c>
      <c r="C51" s="50">
        <f t="shared" si="1"/>
        <v>90</v>
      </c>
      <c r="D51" s="50"/>
      <c r="E51" s="50">
        <v>90</v>
      </c>
      <c r="F51" s="50"/>
      <c r="G51" s="50"/>
      <c r="H51" s="58"/>
    </row>
    <row r="52" s="45" customFormat="1" spans="1:8">
      <c r="A52" s="50"/>
      <c r="B52" s="61" t="s">
        <v>119</v>
      </c>
      <c r="C52" s="50">
        <f t="shared" si="1"/>
        <v>85</v>
      </c>
      <c r="D52" s="50"/>
      <c r="E52" s="50">
        <v>85</v>
      </c>
      <c r="F52" s="50"/>
      <c r="G52" s="50"/>
      <c r="H52" s="58"/>
    </row>
    <row r="53" s="45" customFormat="1" spans="1:8">
      <c r="A53" s="46" t="s">
        <v>120</v>
      </c>
      <c r="B53" s="57" t="s">
        <v>121</v>
      </c>
      <c r="C53" s="50">
        <f t="shared" si="1"/>
        <v>80</v>
      </c>
      <c r="D53" s="50">
        <v>40</v>
      </c>
      <c r="E53" s="50">
        <v>40</v>
      </c>
      <c r="F53" s="50"/>
      <c r="G53" s="50"/>
      <c r="H53" s="58"/>
    </row>
    <row r="54" s="45" customFormat="1" spans="1:8">
      <c r="A54" s="59"/>
      <c r="B54" s="57" t="s">
        <v>122</v>
      </c>
      <c r="C54" s="50">
        <f t="shared" si="1"/>
        <v>86</v>
      </c>
      <c r="D54" s="50">
        <v>86</v>
      </c>
      <c r="E54" s="50"/>
      <c r="F54" s="50"/>
      <c r="G54" s="50"/>
      <c r="H54" s="60"/>
    </row>
    <row r="55" s="45" customFormat="1" spans="1:8">
      <c r="A55" s="59"/>
      <c r="B55" s="57" t="s">
        <v>123</v>
      </c>
      <c r="C55" s="50">
        <f t="shared" si="1"/>
        <v>37</v>
      </c>
      <c r="D55" s="50">
        <v>15</v>
      </c>
      <c r="E55" s="50">
        <v>22</v>
      </c>
      <c r="F55" s="50"/>
      <c r="G55" s="50"/>
      <c r="H55" s="60"/>
    </row>
    <row r="56" s="45" customFormat="1" spans="1:8">
      <c r="A56" s="46" t="s">
        <v>124</v>
      </c>
      <c r="B56" s="57" t="s">
        <v>50</v>
      </c>
      <c r="C56" s="50">
        <f t="shared" si="1"/>
        <v>56</v>
      </c>
      <c r="D56" s="50"/>
      <c r="E56" s="50"/>
      <c r="F56" s="50">
        <v>56</v>
      </c>
      <c r="G56" s="50"/>
      <c r="H56" s="58"/>
    </row>
    <row r="57" s="45" customFormat="1" spans="1:8">
      <c r="A57" s="59"/>
      <c r="B57" s="57" t="s">
        <v>125</v>
      </c>
      <c r="C57" s="50">
        <f t="shared" si="1"/>
        <v>25</v>
      </c>
      <c r="D57" s="50"/>
      <c r="E57" s="50"/>
      <c r="F57" s="50">
        <v>25</v>
      </c>
      <c r="G57" s="50"/>
      <c r="H57" s="58" t="s">
        <v>126</v>
      </c>
    </row>
    <row r="58" s="45" customFormat="1" spans="1:8">
      <c r="A58" s="59"/>
      <c r="B58" s="57" t="s">
        <v>125</v>
      </c>
      <c r="C58" s="50">
        <f t="shared" si="1"/>
        <v>20</v>
      </c>
      <c r="D58" s="50"/>
      <c r="E58" s="50"/>
      <c r="F58" s="50">
        <v>20</v>
      </c>
      <c r="G58" s="50"/>
      <c r="H58" s="58" t="s">
        <v>127</v>
      </c>
    </row>
    <row r="59" s="45" customFormat="1" ht="18" customHeight="1" spans="1:8">
      <c r="A59" s="59"/>
      <c r="B59" s="57" t="s">
        <v>128</v>
      </c>
      <c r="C59" s="50">
        <f>D59+E59+F59+G59</f>
        <v>342</v>
      </c>
      <c r="D59" s="50"/>
      <c r="E59" s="50"/>
      <c r="F59" s="50">
        <v>320</v>
      </c>
      <c r="G59" s="50">
        <v>22</v>
      </c>
      <c r="H59" s="62" t="s">
        <v>129</v>
      </c>
    </row>
    <row r="60" s="45" customFormat="1" spans="1:8">
      <c r="A60" s="46" t="s">
        <v>130</v>
      </c>
      <c r="B60" s="57" t="s">
        <v>131</v>
      </c>
      <c r="C60" s="50">
        <f t="shared" ref="C60:C67" si="2">D60+E60+F60+G60</f>
        <v>70</v>
      </c>
      <c r="D60" s="50"/>
      <c r="E60" s="50"/>
      <c r="F60" s="50">
        <v>70</v>
      </c>
      <c r="G60" s="50"/>
      <c r="H60" s="58"/>
    </row>
    <row r="61" s="45" customFormat="1" spans="1:8">
      <c r="A61" s="59"/>
      <c r="B61" s="57" t="s">
        <v>132</v>
      </c>
      <c r="C61" s="50">
        <f t="shared" si="2"/>
        <v>35</v>
      </c>
      <c r="D61" s="50"/>
      <c r="E61" s="50"/>
      <c r="F61" s="50">
        <v>35</v>
      </c>
      <c r="G61" s="50"/>
      <c r="H61" s="58"/>
    </row>
    <row r="62" s="45" customFormat="1" spans="1:8">
      <c r="A62" s="59"/>
      <c r="B62" s="57" t="s">
        <v>133</v>
      </c>
      <c r="C62" s="50">
        <f t="shared" si="2"/>
        <v>52</v>
      </c>
      <c r="D62" s="50"/>
      <c r="E62" s="50"/>
      <c r="F62" s="50">
        <v>52</v>
      </c>
      <c r="G62" s="50"/>
      <c r="H62" s="58"/>
    </row>
    <row r="63" s="45" customFormat="1" spans="1:8">
      <c r="A63" s="59"/>
      <c r="B63" s="57" t="s">
        <v>134</v>
      </c>
      <c r="C63" s="50">
        <f t="shared" si="2"/>
        <v>122</v>
      </c>
      <c r="D63" s="50"/>
      <c r="E63" s="50"/>
      <c r="F63" s="50">
        <v>102</v>
      </c>
      <c r="G63" s="50">
        <v>20</v>
      </c>
      <c r="H63" s="58"/>
    </row>
    <row r="64" s="45" customFormat="1" spans="1:8">
      <c r="A64" s="59"/>
      <c r="B64" s="57" t="s">
        <v>135</v>
      </c>
      <c r="C64" s="50">
        <f t="shared" si="2"/>
        <v>35</v>
      </c>
      <c r="D64" s="50"/>
      <c r="E64" s="50"/>
      <c r="F64" s="50">
        <v>35</v>
      </c>
      <c r="G64" s="50"/>
      <c r="H64" s="58" t="s">
        <v>136</v>
      </c>
    </row>
    <row r="65" s="45" customFormat="1" spans="1:8">
      <c r="A65" s="59"/>
      <c r="B65" s="57" t="s">
        <v>137</v>
      </c>
      <c r="C65" s="50">
        <f t="shared" si="2"/>
        <v>70</v>
      </c>
      <c r="D65" s="50"/>
      <c r="E65" s="50"/>
      <c r="F65" s="50">
        <v>70</v>
      </c>
      <c r="G65" s="50"/>
      <c r="H65" s="58"/>
    </row>
    <row r="66" s="45" customFormat="1" spans="1:8">
      <c r="A66" s="59"/>
      <c r="B66" s="57" t="s">
        <v>138</v>
      </c>
      <c r="C66" s="50">
        <f t="shared" si="2"/>
        <v>55</v>
      </c>
      <c r="D66" s="50"/>
      <c r="E66" s="50"/>
      <c r="F66" s="50">
        <v>55</v>
      </c>
      <c r="G66" s="50"/>
      <c r="H66" s="58"/>
    </row>
    <row r="67" s="45" customFormat="1" ht="27" customHeight="1" spans="1:8">
      <c r="A67" s="46" t="s">
        <v>139</v>
      </c>
      <c r="B67" s="57" t="s">
        <v>18</v>
      </c>
      <c r="C67" s="50">
        <f t="shared" si="2"/>
        <v>129</v>
      </c>
      <c r="D67" s="50">
        <v>99</v>
      </c>
      <c r="E67" s="50">
        <v>30</v>
      </c>
      <c r="F67" s="50"/>
      <c r="G67" s="50"/>
      <c r="H67" s="58"/>
    </row>
    <row r="68" ht="14" customHeight="1" spans="1:8">
      <c r="A68" s="55"/>
      <c r="B68" s="57" t="s">
        <v>140</v>
      </c>
      <c r="C68" s="50">
        <v>55</v>
      </c>
      <c r="D68" s="50"/>
      <c r="E68" s="50"/>
      <c r="F68" s="50"/>
      <c r="G68" s="50"/>
      <c r="H68" s="58"/>
    </row>
    <row r="69" ht="19" customHeight="1" spans="1:8">
      <c r="A69" s="55"/>
      <c r="B69" s="57" t="s">
        <v>141</v>
      </c>
      <c r="C69" s="50">
        <f>SUM(C4:C68)</f>
        <v>5203</v>
      </c>
      <c r="D69" s="50">
        <f>SUM(D4:D68)</f>
        <v>1069</v>
      </c>
      <c r="E69" s="50">
        <f>SUM(E4:E68)</f>
        <v>2738</v>
      </c>
      <c r="F69" s="50">
        <f>SUM(F4:F68)</f>
        <v>1144</v>
      </c>
      <c r="G69" s="50">
        <f>SUM(G4:G68)</f>
        <v>197</v>
      </c>
      <c r="H69" s="58"/>
    </row>
  </sheetData>
  <mergeCells count="23">
    <mergeCell ref="A1:H1"/>
    <mergeCell ref="D2:F2"/>
    <mergeCell ref="A2:A3"/>
    <mergeCell ref="A4:A7"/>
    <mergeCell ref="A8:A10"/>
    <mergeCell ref="A11:A14"/>
    <mergeCell ref="A15:A17"/>
    <mergeCell ref="A18:A20"/>
    <mergeCell ref="A21:A23"/>
    <mergeCell ref="A24:A27"/>
    <mergeCell ref="A28:A30"/>
    <mergeCell ref="A31:A32"/>
    <mergeCell ref="A33:A37"/>
    <mergeCell ref="A38:A42"/>
    <mergeCell ref="A43:A48"/>
    <mergeCell ref="A49:A52"/>
    <mergeCell ref="A53:A55"/>
    <mergeCell ref="A56:A59"/>
    <mergeCell ref="A60:A66"/>
    <mergeCell ref="B2:B3"/>
    <mergeCell ref="C2:C3"/>
    <mergeCell ref="G2:G3"/>
    <mergeCell ref="H2:H3"/>
  </mergeCells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1"/>
  <sheetViews>
    <sheetView workbookViewId="0">
      <selection activeCell="D4" sqref="D4:AA4"/>
    </sheetView>
  </sheetViews>
  <sheetFormatPr defaultColWidth="9" defaultRowHeight="13.5"/>
  <cols>
    <col min="1" max="1" width="19.125" customWidth="1"/>
    <col min="2" max="2" width="21.25" customWidth="1"/>
    <col min="3" max="3" width="4.375" customWidth="1"/>
    <col min="4" max="25" width="3.125" customWidth="1"/>
    <col min="26" max="26" width="6.125" customWidth="1"/>
    <col min="27" max="27" width="3.125" customWidth="1"/>
    <col min="28" max="28" width="6.875" customWidth="1"/>
  </cols>
  <sheetData>
    <row r="1" ht="19" customHeight="1" spans="1:28">
      <c r="A1" s="17" t="s">
        <v>142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38"/>
      <c r="Z1" s="38"/>
      <c r="AA1" s="38"/>
      <c r="AB1" s="17"/>
    </row>
    <row r="2" spans="1:28">
      <c r="A2" s="18" t="s">
        <v>143</v>
      </c>
      <c r="B2" s="18" t="s">
        <v>53</v>
      </c>
      <c r="C2" s="18" t="s">
        <v>144</v>
      </c>
      <c r="D2" s="19" t="s">
        <v>145</v>
      </c>
      <c r="E2" s="19" t="s">
        <v>146</v>
      </c>
      <c r="F2" s="19" t="s">
        <v>147</v>
      </c>
      <c r="G2" s="20" t="s">
        <v>148</v>
      </c>
      <c r="H2" s="20" t="s">
        <v>149</v>
      </c>
      <c r="I2" s="20" t="s">
        <v>150</v>
      </c>
      <c r="J2" s="20" t="s">
        <v>151</v>
      </c>
      <c r="K2" s="20" t="s">
        <v>152</v>
      </c>
      <c r="L2" s="19" t="s">
        <v>153</v>
      </c>
      <c r="M2" s="20" t="s">
        <v>154</v>
      </c>
      <c r="N2" s="19" t="s">
        <v>155</v>
      </c>
      <c r="O2" s="20" t="s">
        <v>156</v>
      </c>
      <c r="P2" s="20" t="s">
        <v>157</v>
      </c>
      <c r="Q2" s="20" t="s">
        <v>158</v>
      </c>
      <c r="R2" s="20" t="s">
        <v>159</v>
      </c>
      <c r="S2" s="19" t="s">
        <v>160</v>
      </c>
      <c r="T2" s="20" t="s">
        <v>161</v>
      </c>
      <c r="U2" s="20" t="s">
        <v>162</v>
      </c>
      <c r="V2" s="19" t="s">
        <v>163</v>
      </c>
      <c r="W2" s="19" t="s">
        <v>164</v>
      </c>
      <c r="X2" s="20" t="s">
        <v>165</v>
      </c>
      <c r="Y2" s="31" t="s">
        <v>166</v>
      </c>
      <c r="Z2" s="31" t="s">
        <v>167</v>
      </c>
      <c r="AA2" s="31" t="s">
        <v>168</v>
      </c>
      <c r="AB2" s="19" t="s">
        <v>169</v>
      </c>
    </row>
    <row r="3" ht="21" customHeight="1" spans="1:28">
      <c r="A3" s="18"/>
      <c r="B3" s="18"/>
      <c r="C3" s="18"/>
      <c r="D3" s="21"/>
      <c r="E3" s="21"/>
      <c r="F3" s="21"/>
      <c r="G3" s="22"/>
      <c r="H3" s="22"/>
      <c r="I3" s="22"/>
      <c r="J3" s="22"/>
      <c r="K3" s="22"/>
      <c r="L3" s="21"/>
      <c r="M3" s="22"/>
      <c r="N3" s="21"/>
      <c r="O3" s="22"/>
      <c r="P3" s="22"/>
      <c r="Q3" s="22"/>
      <c r="R3" s="22"/>
      <c r="S3" s="21"/>
      <c r="T3" s="22"/>
      <c r="U3" s="22"/>
      <c r="V3" s="21"/>
      <c r="W3" s="21"/>
      <c r="X3" s="22"/>
      <c r="Y3" s="31"/>
      <c r="Z3" s="31"/>
      <c r="AA3" s="31"/>
      <c r="AB3" s="21"/>
    </row>
    <row r="4" spans="1:28">
      <c r="A4" s="23" t="s">
        <v>170</v>
      </c>
      <c r="B4" s="23"/>
      <c r="C4" s="18">
        <f t="shared" ref="C4:C30" si="0">SUM(D4:AA4)</f>
        <v>383</v>
      </c>
      <c r="D4" s="18">
        <f t="shared" ref="D4:AA4" si="1">SUM(D5:D30)</f>
        <v>10</v>
      </c>
      <c r="E4" s="18">
        <f t="shared" si="1"/>
        <v>13</v>
      </c>
      <c r="F4" s="18">
        <f t="shared" si="1"/>
        <v>10</v>
      </c>
      <c r="G4" s="18">
        <f t="shared" si="1"/>
        <v>10</v>
      </c>
      <c r="H4" s="18">
        <f t="shared" si="1"/>
        <v>20</v>
      </c>
      <c r="I4" s="18">
        <f t="shared" si="1"/>
        <v>15</v>
      </c>
      <c r="J4" s="18">
        <f t="shared" si="1"/>
        <v>10</v>
      </c>
      <c r="K4" s="18">
        <f t="shared" si="1"/>
        <v>10</v>
      </c>
      <c r="L4" s="18">
        <f t="shared" si="1"/>
        <v>30</v>
      </c>
      <c r="M4" s="18">
        <f t="shared" si="1"/>
        <v>10</v>
      </c>
      <c r="N4" s="31">
        <f t="shared" si="1"/>
        <v>15</v>
      </c>
      <c r="O4" s="18">
        <f t="shared" si="1"/>
        <v>24</v>
      </c>
      <c r="P4" s="18">
        <f t="shared" si="1"/>
        <v>33</v>
      </c>
      <c r="Q4" s="18">
        <f t="shared" si="1"/>
        <v>10</v>
      </c>
      <c r="R4" s="18">
        <f t="shared" si="1"/>
        <v>10</v>
      </c>
      <c r="S4" s="18">
        <f t="shared" si="1"/>
        <v>25</v>
      </c>
      <c r="T4" s="18">
        <f t="shared" si="1"/>
        <v>10</v>
      </c>
      <c r="U4" s="18">
        <f t="shared" si="1"/>
        <v>25</v>
      </c>
      <c r="V4" s="18">
        <f t="shared" si="1"/>
        <v>20</v>
      </c>
      <c r="W4" s="18">
        <f t="shared" si="1"/>
        <v>10</v>
      </c>
      <c r="X4" s="18">
        <f t="shared" si="1"/>
        <v>13</v>
      </c>
      <c r="Y4" s="31">
        <f t="shared" si="1"/>
        <v>25</v>
      </c>
      <c r="Z4" s="31">
        <f t="shared" si="1"/>
        <v>15</v>
      </c>
      <c r="AA4" s="31">
        <f t="shared" si="1"/>
        <v>10</v>
      </c>
      <c r="AB4" s="28"/>
    </row>
    <row r="5" spans="1:28">
      <c r="A5" s="18" t="s">
        <v>139</v>
      </c>
      <c r="B5" s="24" t="s">
        <v>171</v>
      </c>
      <c r="C5" s="18">
        <f t="shared" si="0"/>
        <v>21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36"/>
      <c r="O5" s="25"/>
      <c r="P5" s="25"/>
      <c r="Q5" s="25"/>
      <c r="R5" s="25"/>
      <c r="S5" s="25"/>
      <c r="T5" s="25"/>
      <c r="U5" s="25"/>
      <c r="V5" s="25"/>
      <c r="W5" s="25">
        <v>5</v>
      </c>
      <c r="X5" s="25"/>
      <c r="Y5" s="36">
        <v>9</v>
      </c>
      <c r="Z5" s="36">
        <v>2</v>
      </c>
      <c r="AA5" s="36">
        <v>5</v>
      </c>
      <c r="AB5" s="39">
        <v>5050</v>
      </c>
    </row>
    <row r="6" spans="1:28">
      <c r="A6" s="18" t="s">
        <v>60</v>
      </c>
      <c r="B6" s="24" t="s">
        <v>62</v>
      </c>
      <c r="C6" s="18">
        <f t="shared" si="0"/>
        <v>13</v>
      </c>
      <c r="D6" s="26"/>
      <c r="E6" s="18"/>
      <c r="F6" s="18"/>
      <c r="G6" s="18"/>
      <c r="H6" s="18"/>
      <c r="I6" s="18"/>
      <c r="J6" s="18"/>
      <c r="K6" s="18"/>
      <c r="L6" s="18"/>
      <c r="M6" s="18"/>
      <c r="N6" s="31"/>
      <c r="O6" s="18"/>
      <c r="P6" s="18"/>
      <c r="Q6" s="18"/>
      <c r="R6" s="18"/>
      <c r="S6" s="18">
        <v>8</v>
      </c>
      <c r="T6" s="18">
        <v>5</v>
      </c>
      <c r="U6" s="18"/>
      <c r="V6" s="18"/>
      <c r="W6" s="18"/>
      <c r="X6" s="18"/>
      <c r="Y6" s="31"/>
      <c r="Z6" s="31"/>
      <c r="AA6" s="31"/>
      <c r="AB6" s="28">
        <v>5050</v>
      </c>
    </row>
    <row r="7" spans="1:28">
      <c r="A7" s="19" t="s">
        <v>65</v>
      </c>
      <c r="B7" s="27" t="s">
        <v>66</v>
      </c>
      <c r="C7" s="18">
        <f t="shared" si="0"/>
        <v>23</v>
      </c>
      <c r="D7" s="26"/>
      <c r="E7" s="18"/>
      <c r="F7" s="18"/>
      <c r="G7" s="28"/>
      <c r="H7" s="18">
        <v>5</v>
      </c>
      <c r="I7" s="28"/>
      <c r="J7" s="28"/>
      <c r="K7" s="18"/>
      <c r="L7" s="18"/>
      <c r="M7" s="28"/>
      <c r="N7" s="31"/>
      <c r="O7" s="18"/>
      <c r="P7" s="18"/>
      <c r="Q7" s="28"/>
      <c r="R7" s="28"/>
      <c r="S7" s="18"/>
      <c r="T7" s="18"/>
      <c r="U7" s="28">
        <v>10</v>
      </c>
      <c r="V7" s="18"/>
      <c r="W7" s="18"/>
      <c r="X7" s="18"/>
      <c r="Y7" s="40">
        <v>8</v>
      </c>
      <c r="Z7" s="40"/>
      <c r="AA7" s="40"/>
      <c r="AB7" s="28">
        <v>5050</v>
      </c>
    </row>
    <row r="8" spans="1:28">
      <c r="A8" s="29"/>
      <c r="B8" s="27" t="s">
        <v>68</v>
      </c>
      <c r="C8" s="18">
        <f t="shared" si="0"/>
        <v>7</v>
      </c>
      <c r="D8" s="26"/>
      <c r="E8" s="18"/>
      <c r="F8" s="18"/>
      <c r="G8" s="28"/>
      <c r="H8" s="18"/>
      <c r="I8" s="28"/>
      <c r="J8" s="28"/>
      <c r="K8" s="18"/>
      <c r="L8" s="18"/>
      <c r="M8" s="28"/>
      <c r="N8" s="31"/>
      <c r="O8" s="18"/>
      <c r="P8" s="18">
        <v>7</v>
      </c>
      <c r="Q8" s="28"/>
      <c r="R8" s="28"/>
      <c r="S8" s="18"/>
      <c r="T8" s="18"/>
      <c r="U8" s="28"/>
      <c r="V8" s="18"/>
      <c r="W8" s="18"/>
      <c r="X8" s="18"/>
      <c r="Y8" s="40"/>
      <c r="Z8" s="40"/>
      <c r="AA8" s="40"/>
      <c r="AB8" s="28">
        <v>5050</v>
      </c>
    </row>
    <row r="9" spans="1:28">
      <c r="A9" s="19" t="s">
        <v>69</v>
      </c>
      <c r="B9" s="24" t="s">
        <v>73</v>
      </c>
      <c r="C9" s="18">
        <f t="shared" si="0"/>
        <v>16</v>
      </c>
      <c r="D9" s="26"/>
      <c r="E9" s="18"/>
      <c r="F9" s="18"/>
      <c r="G9" s="28"/>
      <c r="H9" s="18">
        <v>8</v>
      </c>
      <c r="I9" s="28"/>
      <c r="J9" s="28"/>
      <c r="K9" s="18"/>
      <c r="L9" s="18"/>
      <c r="M9" s="28"/>
      <c r="N9" s="31"/>
      <c r="O9" s="18">
        <v>8</v>
      </c>
      <c r="P9" s="18"/>
      <c r="Q9" s="28"/>
      <c r="R9" s="28"/>
      <c r="S9" s="18"/>
      <c r="T9" s="18"/>
      <c r="U9" s="28"/>
      <c r="V9" s="18"/>
      <c r="W9" s="18"/>
      <c r="X9" s="18"/>
      <c r="Y9" s="40"/>
      <c r="Z9" s="40"/>
      <c r="AA9" s="40"/>
      <c r="AB9" s="28">
        <v>5710</v>
      </c>
    </row>
    <row r="10" spans="1:28">
      <c r="A10" s="19" t="s">
        <v>74</v>
      </c>
      <c r="B10" s="24" t="s">
        <v>75</v>
      </c>
      <c r="C10" s="18">
        <f t="shared" si="0"/>
        <v>21</v>
      </c>
      <c r="D10" s="26">
        <v>5</v>
      </c>
      <c r="E10" s="18">
        <v>8</v>
      </c>
      <c r="F10" s="18">
        <v>5</v>
      </c>
      <c r="G10" s="28"/>
      <c r="H10" s="18"/>
      <c r="I10" s="28"/>
      <c r="J10" s="28"/>
      <c r="K10" s="18"/>
      <c r="L10" s="18">
        <v>3</v>
      </c>
      <c r="M10" s="28"/>
      <c r="N10" s="31"/>
      <c r="O10" s="18"/>
      <c r="P10" s="18"/>
      <c r="Q10" s="28"/>
      <c r="R10" s="28"/>
      <c r="S10" s="18"/>
      <c r="T10" s="18"/>
      <c r="U10" s="28"/>
      <c r="V10" s="18"/>
      <c r="W10" s="18"/>
      <c r="X10" s="18"/>
      <c r="Y10" s="40"/>
      <c r="Z10" s="40"/>
      <c r="AA10" s="40"/>
      <c r="AB10" s="28">
        <v>5710</v>
      </c>
    </row>
    <row r="11" ht="11" customHeight="1" spans="1:28">
      <c r="A11" s="18" t="s">
        <v>78</v>
      </c>
      <c r="B11" s="24" t="s">
        <v>172</v>
      </c>
      <c r="C11" s="18">
        <f t="shared" si="0"/>
        <v>18</v>
      </c>
      <c r="D11" s="26"/>
      <c r="E11" s="18"/>
      <c r="F11" s="18"/>
      <c r="G11" s="28">
        <v>5</v>
      </c>
      <c r="H11" s="18"/>
      <c r="I11" s="28"/>
      <c r="J11" s="28"/>
      <c r="K11" s="18"/>
      <c r="L11" s="18"/>
      <c r="M11" s="28"/>
      <c r="N11" s="31"/>
      <c r="O11" s="18"/>
      <c r="P11" s="18"/>
      <c r="Q11" s="28"/>
      <c r="R11" s="28"/>
      <c r="S11" s="18"/>
      <c r="T11" s="18"/>
      <c r="U11" s="28">
        <v>7</v>
      </c>
      <c r="V11" s="18"/>
      <c r="W11" s="18"/>
      <c r="X11" s="18"/>
      <c r="Y11" s="40"/>
      <c r="Z11" s="40">
        <v>1</v>
      </c>
      <c r="AA11" s="40">
        <v>5</v>
      </c>
      <c r="AB11" s="28">
        <v>5050</v>
      </c>
    </row>
    <row r="12" spans="1:28">
      <c r="A12" s="29" t="s">
        <v>82</v>
      </c>
      <c r="B12" s="24" t="s">
        <v>85</v>
      </c>
      <c r="C12" s="18">
        <f t="shared" si="0"/>
        <v>10</v>
      </c>
      <c r="D12" s="26"/>
      <c r="E12" s="18"/>
      <c r="F12" s="18"/>
      <c r="G12" s="18"/>
      <c r="H12" s="18"/>
      <c r="I12" s="18"/>
      <c r="J12" s="18"/>
      <c r="K12" s="18"/>
      <c r="L12" s="18">
        <v>5</v>
      </c>
      <c r="M12" s="18"/>
      <c r="N12" s="31"/>
      <c r="O12" s="18"/>
      <c r="P12" s="18"/>
      <c r="Q12" s="18"/>
      <c r="R12" s="18">
        <v>5</v>
      </c>
      <c r="S12" s="18"/>
      <c r="T12" s="18"/>
      <c r="U12" s="18"/>
      <c r="V12" s="18"/>
      <c r="W12" s="18"/>
      <c r="X12" s="18"/>
      <c r="Y12" s="31"/>
      <c r="Z12" s="31"/>
      <c r="AA12" s="31"/>
      <c r="AB12" s="28">
        <v>5710</v>
      </c>
    </row>
    <row r="13" spans="1:28">
      <c r="A13" s="29"/>
      <c r="B13" s="24" t="s">
        <v>83</v>
      </c>
      <c r="C13" s="18">
        <f t="shared" si="0"/>
        <v>5</v>
      </c>
      <c r="D13" s="26"/>
      <c r="E13" s="18"/>
      <c r="F13" s="18"/>
      <c r="G13" s="18"/>
      <c r="H13" s="18"/>
      <c r="I13" s="18"/>
      <c r="J13" s="18"/>
      <c r="K13" s="18">
        <v>5</v>
      </c>
      <c r="L13" s="18"/>
      <c r="M13" s="18"/>
      <c r="N13" s="31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31"/>
      <c r="Z13" s="31"/>
      <c r="AA13" s="31"/>
      <c r="AB13" s="28">
        <v>5710</v>
      </c>
    </row>
    <row r="14" spans="1:28">
      <c r="A14" s="18" t="s">
        <v>91</v>
      </c>
      <c r="B14" s="24" t="s">
        <v>93</v>
      </c>
      <c r="C14" s="18">
        <f t="shared" si="0"/>
        <v>21</v>
      </c>
      <c r="D14" s="26"/>
      <c r="E14" s="18"/>
      <c r="F14" s="18"/>
      <c r="G14" s="18">
        <v>5</v>
      </c>
      <c r="H14" s="18"/>
      <c r="I14" s="18"/>
      <c r="J14" s="18"/>
      <c r="K14" s="18"/>
      <c r="L14" s="18"/>
      <c r="M14" s="18"/>
      <c r="N14" s="31"/>
      <c r="O14" s="18"/>
      <c r="P14" s="18"/>
      <c r="Q14" s="18">
        <v>5</v>
      </c>
      <c r="R14" s="18"/>
      <c r="S14" s="18"/>
      <c r="T14" s="18"/>
      <c r="U14" s="18"/>
      <c r="V14" s="18"/>
      <c r="W14" s="18"/>
      <c r="X14" s="18"/>
      <c r="Y14" s="31"/>
      <c r="Z14" s="31">
        <v>11</v>
      </c>
      <c r="AA14" s="31"/>
      <c r="AB14" s="28">
        <v>5710</v>
      </c>
    </row>
    <row r="15" ht="11" customHeight="1" spans="1:28">
      <c r="A15" s="18"/>
      <c r="B15" s="24" t="s">
        <v>94</v>
      </c>
      <c r="C15" s="18">
        <f t="shared" si="0"/>
        <v>14</v>
      </c>
      <c r="D15" s="26"/>
      <c r="E15" s="18"/>
      <c r="F15" s="18"/>
      <c r="G15" s="18"/>
      <c r="H15" s="18"/>
      <c r="I15" s="18"/>
      <c r="J15" s="18"/>
      <c r="K15" s="18"/>
      <c r="L15" s="18">
        <v>5</v>
      </c>
      <c r="M15" s="18"/>
      <c r="N15" s="31"/>
      <c r="O15" s="18"/>
      <c r="P15" s="18"/>
      <c r="Q15" s="18"/>
      <c r="R15" s="18"/>
      <c r="S15" s="18">
        <v>9</v>
      </c>
      <c r="T15" s="18"/>
      <c r="U15" s="18"/>
      <c r="V15" s="18"/>
      <c r="W15" s="18"/>
      <c r="X15" s="18"/>
      <c r="Y15" s="31"/>
      <c r="Z15" s="31"/>
      <c r="AA15" s="31"/>
      <c r="AB15" s="28">
        <v>5710</v>
      </c>
    </row>
    <row r="16" spans="1:28">
      <c r="A16" s="29" t="s">
        <v>86</v>
      </c>
      <c r="B16" s="24" t="s">
        <v>173</v>
      </c>
      <c r="C16" s="18">
        <f t="shared" si="0"/>
        <v>13</v>
      </c>
      <c r="D16" s="26"/>
      <c r="E16" s="18"/>
      <c r="F16" s="18"/>
      <c r="G16" s="18"/>
      <c r="H16" s="18"/>
      <c r="I16" s="18">
        <v>8</v>
      </c>
      <c r="J16" s="18"/>
      <c r="K16" s="18"/>
      <c r="L16" s="18"/>
      <c r="M16" s="18">
        <v>5</v>
      </c>
      <c r="N16" s="31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31"/>
      <c r="Z16" s="31"/>
      <c r="AA16" s="31"/>
      <c r="AB16" s="28">
        <v>5710</v>
      </c>
    </row>
    <row r="17" ht="17" customHeight="1" spans="1:28">
      <c r="A17" s="19" t="s">
        <v>95</v>
      </c>
      <c r="B17" s="24" t="s">
        <v>97</v>
      </c>
      <c r="C17" s="18">
        <f t="shared" si="0"/>
        <v>8</v>
      </c>
      <c r="D17" s="26"/>
      <c r="E17" s="18"/>
      <c r="F17" s="18"/>
      <c r="G17" s="18"/>
      <c r="H17" s="18"/>
      <c r="I17" s="18"/>
      <c r="J17" s="18">
        <v>5</v>
      </c>
      <c r="K17" s="18"/>
      <c r="L17" s="18"/>
      <c r="M17" s="18"/>
      <c r="N17" s="31">
        <v>3</v>
      </c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31"/>
      <c r="Z17" s="31"/>
      <c r="AA17" s="31"/>
      <c r="AB17" s="28">
        <v>5710</v>
      </c>
    </row>
    <row r="18" spans="1:28">
      <c r="A18" s="18" t="s">
        <v>109</v>
      </c>
      <c r="B18" s="27" t="s">
        <v>110</v>
      </c>
      <c r="C18" s="18">
        <f t="shared" si="0"/>
        <v>15</v>
      </c>
      <c r="D18" s="26"/>
      <c r="E18" s="18">
        <v>5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>
        <v>10</v>
      </c>
      <c r="Q18" s="18"/>
      <c r="R18" s="18"/>
      <c r="S18" s="18"/>
      <c r="T18" s="18"/>
      <c r="U18" s="18"/>
      <c r="V18" s="18"/>
      <c r="W18" s="18"/>
      <c r="X18" s="18"/>
      <c r="Y18" s="31"/>
      <c r="Z18" s="31"/>
      <c r="AA18" s="31"/>
      <c r="AB18" s="28">
        <v>5710</v>
      </c>
    </row>
    <row r="19" spans="1:28">
      <c r="A19" s="18"/>
      <c r="B19" s="24" t="s">
        <v>114</v>
      </c>
      <c r="C19" s="18">
        <f t="shared" si="0"/>
        <v>10</v>
      </c>
      <c r="D19" s="26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>
        <v>5</v>
      </c>
      <c r="R19" s="18"/>
      <c r="S19" s="18"/>
      <c r="T19" s="18"/>
      <c r="U19" s="18"/>
      <c r="V19" s="18"/>
      <c r="W19" s="18">
        <v>5</v>
      </c>
      <c r="X19" s="18"/>
      <c r="Y19" s="31"/>
      <c r="Z19" s="31"/>
      <c r="AA19" s="31"/>
      <c r="AB19" s="28">
        <v>5710</v>
      </c>
    </row>
    <row r="20" ht="15" customHeight="1" spans="1:28">
      <c r="A20" s="19" t="s">
        <v>105</v>
      </c>
      <c r="B20" s="24" t="s">
        <v>34</v>
      </c>
      <c r="C20" s="18">
        <f t="shared" si="0"/>
        <v>11</v>
      </c>
      <c r="D20" s="26"/>
      <c r="E20" s="18"/>
      <c r="F20" s="18"/>
      <c r="G20" s="18"/>
      <c r="H20" s="18"/>
      <c r="I20" s="18">
        <v>7</v>
      </c>
      <c r="J20" s="18"/>
      <c r="K20" s="18"/>
      <c r="L20" s="18"/>
      <c r="M20" s="18"/>
      <c r="N20" s="18">
        <v>4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31"/>
      <c r="Z20" s="31"/>
      <c r="AA20" s="31"/>
      <c r="AB20" s="28">
        <v>5710</v>
      </c>
    </row>
    <row r="21" ht="17" customHeight="1" spans="1:28">
      <c r="A21" s="19" t="s">
        <v>98</v>
      </c>
      <c r="B21" s="24" t="s">
        <v>100</v>
      </c>
      <c r="C21" s="18">
        <f t="shared" si="0"/>
        <v>12</v>
      </c>
      <c r="D21" s="26"/>
      <c r="E21" s="18"/>
      <c r="F21" s="18"/>
      <c r="G21" s="18"/>
      <c r="H21" s="18">
        <v>7</v>
      </c>
      <c r="I21" s="18"/>
      <c r="J21" s="18"/>
      <c r="K21" s="18"/>
      <c r="L21" s="18"/>
      <c r="M21" s="18"/>
      <c r="N21" s="18"/>
      <c r="O21" s="18"/>
      <c r="P21" s="18"/>
      <c r="Q21" s="18"/>
      <c r="R21" s="18">
        <v>5</v>
      </c>
      <c r="S21" s="18"/>
      <c r="T21" s="18"/>
      <c r="U21" s="18"/>
      <c r="V21" s="18"/>
      <c r="W21" s="18"/>
      <c r="X21" s="18"/>
      <c r="Y21" s="31"/>
      <c r="Z21" s="31"/>
      <c r="AA21" s="31"/>
      <c r="AB21" s="28">
        <v>5710</v>
      </c>
    </row>
    <row r="22" spans="1:28">
      <c r="A22" s="21"/>
      <c r="B22" s="27" t="s">
        <v>99</v>
      </c>
      <c r="C22" s="18">
        <f t="shared" si="0"/>
        <v>12</v>
      </c>
      <c r="D22" s="26"/>
      <c r="E22" s="18"/>
      <c r="F22" s="18"/>
      <c r="G22" s="18"/>
      <c r="H22" s="18"/>
      <c r="I22" s="18"/>
      <c r="J22" s="18"/>
      <c r="K22" s="18"/>
      <c r="L22" s="18">
        <v>7</v>
      </c>
      <c r="M22" s="18">
        <v>5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31"/>
      <c r="Z22" s="31"/>
      <c r="AA22" s="31"/>
      <c r="AB22" s="28">
        <v>5710</v>
      </c>
    </row>
    <row r="23" spans="1:28">
      <c r="A23" s="29" t="s">
        <v>115</v>
      </c>
      <c r="B23" s="24" t="s">
        <v>116</v>
      </c>
      <c r="C23" s="18">
        <f t="shared" si="0"/>
        <v>16</v>
      </c>
      <c r="D23" s="26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>
        <v>8</v>
      </c>
      <c r="P23" s="18">
        <v>8</v>
      </c>
      <c r="Q23" s="18"/>
      <c r="R23" s="18"/>
      <c r="S23" s="18"/>
      <c r="T23" s="18"/>
      <c r="U23" s="18"/>
      <c r="V23" s="18"/>
      <c r="W23" s="18"/>
      <c r="X23" s="18"/>
      <c r="Y23" s="31"/>
      <c r="Z23" s="31"/>
      <c r="AA23" s="31"/>
      <c r="AB23" s="28">
        <v>5710</v>
      </c>
    </row>
    <row r="24" ht="15" customHeight="1" spans="1:28">
      <c r="A24" s="21"/>
      <c r="B24" s="30" t="s">
        <v>119</v>
      </c>
      <c r="C24" s="31">
        <f t="shared" si="0"/>
        <v>5</v>
      </c>
      <c r="D24" s="32"/>
      <c r="E24" s="31"/>
      <c r="F24" s="31"/>
      <c r="G24" s="31"/>
      <c r="H24" s="31"/>
      <c r="I24" s="31"/>
      <c r="J24" s="31"/>
      <c r="K24" s="31">
        <v>5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28">
        <v>5710</v>
      </c>
    </row>
    <row r="25" spans="1:28">
      <c r="A25" s="29" t="s">
        <v>120</v>
      </c>
      <c r="B25" s="24" t="s">
        <v>174</v>
      </c>
      <c r="C25" s="18">
        <f t="shared" si="0"/>
        <v>13</v>
      </c>
      <c r="D25" s="26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>
        <v>5</v>
      </c>
      <c r="U25" s="18">
        <v>8</v>
      </c>
      <c r="V25" s="18"/>
      <c r="W25" s="18"/>
      <c r="X25" s="18"/>
      <c r="Y25" s="31"/>
      <c r="Z25" s="31"/>
      <c r="AA25" s="31"/>
      <c r="AB25" s="28">
        <v>5050</v>
      </c>
    </row>
    <row r="26" spans="1:28">
      <c r="A26" s="29"/>
      <c r="B26" s="27" t="s">
        <v>122</v>
      </c>
      <c r="C26" s="18">
        <f t="shared" si="0"/>
        <v>14</v>
      </c>
      <c r="D26" s="26"/>
      <c r="E26" s="18"/>
      <c r="F26" s="18">
        <v>5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31">
        <v>8</v>
      </c>
      <c r="Z26" s="31">
        <v>1</v>
      </c>
      <c r="AA26" s="31"/>
      <c r="AB26" s="28">
        <v>5050</v>
      </c>
    </row>
    <row r="27" spans="1:28">
      <c r="A27" s="19" t="s">
        <v>124</v>
      </c>
      <c r="B27" s="27" t="s">
        <v>50</v>
      </c>
      <c r="C27" s="18">
        <f t="shared" si="0"/>
        <v>34</v>
      </c>
      <c r="D27" s="27">
        <v>5</v>
      </c>
      <c r="E27" s="22"/>
      <c r="F27" s="22"/>
      <c r="G27" s="21"/>
      <c r="H27" s="22"/>
      <c r="I27" s="21"/>
      <c r="J27" s="21"/>
      <c r="K27" s="21"/>
      <c r="L27" s="22"/>
      <c r="M27" s="21"/>
      <c r="N27" s="27"/>
      <c r="O27" s="21"/>
      <c r="P27" s="21"/>
      <c r="Q27" s="21"/>
      <c r="R27" s="22"/>
      <c r="S27" s="27">
        <v>8</v>
      </c>
      <c r="T27" s="22"/>
      <c r="U27" s="22"/>
      <c r="V27" s="27">
        <v>8</v>
      </c>
      <c r="W27" s="22"/>
      <c r="X27" s="27">
        <v>13</v>
      </c>
      <c r="Y27" s="41"/>
      <c r="Z27" s="42"/>
      <c r="AA27" s="42"/>
      <c r="AB27" s="28">
        <v>10000</v>
      </c>
    </row>
    <row r="28" spans="1:28">
      <c r="A28" s="19" t="s">
        <v>175</v>
      </c>
      <c r="B28" s="27" t="s">
        <v>134</v>
      </c>
      <c r="C28" s="18">
        <f t="shared" si="0"/>
        <v>18</v>
      </c>
      <c r="D28" s="33"/>
      <c r="E28" s="34"/>
      <c r="F28" s="34"/>
      <c r="G28" s="21"/>
      <c r="H28" s="34"/>
      <c r="I28" s="34"/>
      <c r="J28" s="22"/>
      <c r="K28" s="21"/>
      <c r="L28" s="22"/>
      <c r="M28" s="21"/>
      <c r="N28" s="27">
        <v>3</v>
      </c>
      <c r="O28" s="22"/>
      <c r="P28" s="27">
        <v>8</v>
      </c>
      <c r="Q28" s="22"/>
      <c r="R28" s="22"/>
      <c r="S28" s="34"/>
      <c r="T28" s="22"/>
      <c r="U28" s="22"/>
      <c r="V28" s="27">
        <v>7</v>
      </c>
      <c r="W28" s="22"/>
      <c r="X28" s="27"/>
      <c r="Y28" s="41"/>
      <c r="Z28" s="42"/>
      <c r="AA28" s="42"/>
      <c r="AB28" s="28">
        <v>10000</v>
      </c>
    </row>
    <row r="29" spans="1:28">
      <c r="A29" s="29"/>
      <c r="B29" s="27" t="s">
        <v>48</v>
      </c>
      <c r="C29" s="18">
        <f t="shared" si="0"/>
        <v>15</v>
      </c>
      <c r="D29" s="26"/>
      <c r="E29" s="27"/>
      <c r="F29" s="18"/>
      <c r="G29" s="18"/>
      <c r="H29" s="18"/>
      <c r="I29" s="18"/>
      <c r="J29" s="18"/>
      <c r="K29" s="18"/>
      <c r="L29" s="27">
        <v>5</v>
      </c>
      <c r="M29" s="18"/>
      <c r="N29" s="27">
        <v>5</v>
      </c>
      <c r="O29" s="18"/>
      <c r="P29" s="18"/>
      <c r="Q29" s="18"/>
      <c r="R29" s="18"/>
      <c r="S29" s="18"/>
      <c r="T29" s="18"/>
      <c r="U29" s="18"/>
      <c r="V29" s="27">
        <v>5</v>
      </c>
      <c r="W29" s="18"/>
      <c r="X29" s="18"/>
      <c r="Y29" s="31"/>
      <c r="Z29" s="31"/>
      <c r="AA29" s="31"/>
      <c r="AB29" s="28">
        <v>10000</v>
      </c>
    </row>
    <row r="30" spans="1:28">
      <c r="A30" s="21"/>
      <c r="B30" s="27" t="s">
        <v>133</v>
      </c>
      <c r="C30" s="18">
        <f t="shared" si="0"/>
        <v>18</v>
      </c>
      <c r="D30" s="27"/>
      <c r="E30" s="35"/>
      <c r="F30" s="35"/>
      <c r="G30" s="18"/>
      <c r="H30" s="27"/>
      <c r="I30" s="35"/>
      <c r="J30" s="27">
        <v>5</v>
      </c>
      <c r="K30" s="18"/>
      <c r="L30" s="27">
        <v>5</v>
      </c>
      <c r="M30" s="18"/>
      <c r="N30" s="35"/>
      <c r="O30" s="27">
        <v>8</v>
      </c>
      <c r="P30" s="37"/>
      <c r="Q30" s="37"/>
      <c r="R30" s="37"/>
      <c r="S30" s="35"/>
      <c r="T30" s="37"/>
      <c r="U30" s="18"/>
      <c r="V30" s="27"/>
      <c r="W30" s="18"/>
      <c r="X30" s="27"/>
      <c r="Y30" s="43"/>
      <c r="Z30" s="44"/>
      <c r="AA30" s="44"/>
      <c r="AB30" s="28">
        <v>10000</v>
      </c>
    </row>
    <row r="31" spans="1:1">
      <c r="A31" t="s">
        <v>176</v>
      </c>
    </row>
  </sheetData>
  <mergeCells count="38">
    <mergeCell ref="A1:AB1"/>
    <mergeCell ref="A4:B4"/>
    <mergeCell ref="A2:A3"/>
    <mergeCell ref="A7:A8"/>
    <mergeCell ref="A12:A13"/>
    <mergeCell ref="A14:A15"/>
    <mergeCell ref="A18:A19"/>
    <mergeCell ref="A21:A22"/>
    <mergeCell ref="A23:A24"/>
    <mergeCell ref="A25:A26"/>
    <mergeCell ref="A28:A30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B28" sqref="B28"/>
    </sheetView>
  </sheetViews>
  <sheetFormatPr defaultColWidth="9" defaultRowHeight="13.5" outlineLevelCol="3"/>
  <cols>
    <col min="1" max="1" width="27.625" customWidth="1"/>
    <col min="2" max="2" width="27.75" customWidth="1"/>
    <col min="3" max="3" width="14" customWidth="1"/>
    <col min="4" max="4" width="16.5" customWidth="1"/>
  </cols>
  <sheetData>
    <row r="1" ht="45" customHeight="1" spans="1:4">
      <c r="A1" s="11" t="s">
        <v>177</v>
      </c>
      <c r="B1" s="11"/>
      <c r="C1" s="11"/>
      <c r="D1" s="11"/>
    </row>
    <row r="2" ht="36" customHeight="1" spans="1:4">
      <c r="A2" s="12" t="s">
        <v>52</v>
      </c>
      <c r="B2" s="13" t="s">
        <v>53</v>
      </c>
      <c r="C2" s="14" t="s">
        <v>178</v>
      </c>
      <c r="D2" s="13" t="s">
        <v>6</v>
      </c>
    </row>
    <row r="3" ht="16.5" spans="1:4">
      <c r="A3" s="12" t="s">
        <v>69</v>
      </c>
      <c r="B3" s="15" t="s">
        <v>70</v>
      </c>
      <c r="C3" s="13">
        <v>50</v>
      </c>
      <c r="D3" s="13"/>
    </row>
    <row r="4" ht="16.5" spans="1:4">
      <c r="A4" s="12"/>
      <c r="B4" s="16" t="s">
        <v>71</v>
      </c>
      <c r="C4" s="13">
        <v>150</v>
      </c>
      <c r="D4" s="13" t="s">
        <v>179</v>
      </c>
    </row>
    <row r="5" ht="16.5" spans="1:4">
      <c r="A5" s="12"/>
      <c r="B5" s="16" t="s">
        <v>73</v>
      </c>
      <c r="C5" s="13">
        <v>60</v>
      </c>
      <c r="D5" s="13"/>
    </row>
    <row r="6" ht="16.5" spans="1:4">
      <c r="A6" s="12" t="s">
        <v>60</v>
      </c>
      <c r="B6" s="16" t="s">
        <v>61</v>
      </c>
      <c r="C6" s="13">
        <v>80</v>
      </c>
      <c r="D6" s="13"/>
    </row>
    <row r="7" ht="16.5" spans="1:4">
      <c r="A7" s="12"/>
      <c r="B7" s="16" t="s">
        <v>62</v>
      </c>
      <c r="C7" s="13">
        <v>80</v>
      </c>
      <c r="D7" s="13"/>
    </row>
    <row r="8" ht="16.5" spans="1:4">
      <c r="A8" s="12"/>
      <c r="B8" s="16" t="s">
        <v>180</v>
      </c>
      <c r="C8" s="13">
        <v>80</v>
      </c>
      <c r="D8" s="13"/>
    </row>
    <row r="9" ht="16.5" spans="1:4">
      <c r="A9" s="12"/>
      <c r="B9" s="16" t="s">
        <v>64</v>
      </c>
      <c r="C9" s="13">
        <v>80</v>
      </c>
      <c r="D9" s="13"/>
    </row>
    <row r="10" ht="16.5" spans="1:4">
      <c r="A10" s="12" t="s">
        <v>120</v>
      </c>
      <c r="B10" s="16" t="s">
        <v>121</v>
      </c>
      <c r="C10" s="13">
        <v>80</v>
      </c>
      <c r="D10" s="13"/>
    </row>
    <row r="11" ht="16.5" spans="1:4">
      <c r="A11" s="12"/>
      <c r="B11" s="16" t="s">
        <v>122</v>
      </c>
      <c r="C11" s="13">
        <v>100</v>
      </c>
      <c r="D11" s="13"/>
    </row>
    <row r="12" ht="16.5" spans="1:4">
      <c r="A12" s="12"/>
      <c r="B12" s="16" t="s">
        <v>123</v>
      </c>
      <c r="C12" s="13">
        <v>50</v>
      </c>
      <c r="D12" s="13"/>
    </row>
    <row r="13" ht="16.5" spans="1:4">
      <c r="A13" s="14" t="s">
        <v>86</v>
      </c>
      <c r="B13" s="13" t="s">
        <v>88</v>
      </c>
      <c r="C13" s="13">
        <v>150</v>
      </c>
      <c r="D13" s="13"/>
    </row>
    <row r="14" ht="16.5" spans="1:4">
      <c r="A14" s="14"/>
      <c r="B14" s="13" t="s">
        <v>89</v>
      </c>
      <c r="C14" s="13">
        <v>50</v>
      </c>
      <c r="D14" s="13"/>
    </row>
    <row r="15" ht="16.5" spans="1:4">
      <c r="A15" s="14"/>
      <c r="B15" s="13" t="s">
        <v>90</v>
      </c>
      <c r="C15" s="13">
        <v>50</v>
      </c>
      <c r="D15" s="13"/>
    </row>
    <row r="16" ht="16.5" spans="1:4">
      <c r="A16" s="14"/>
      <c r="B16" s="13" t="s">
        <v>87</v>
      </c>
      <c r="C16" s="13">
        <v>50</v>
      </c>
      <c r="D16" s="13"/>
    </row>
    <row r="17" ht="16.5" spans="1:4">
      <c r="A17" s="13" t="s">
        <v>78</v>
      </c>
      <c r="B17" s="13" t="s">
        <v>79</v>
      </c>
      <c r="C17" s="13">
        <v>250</v>
      </c>
      <c r="D17" s="13"/>
    </row>
    <row r="18" ht="16.5" spans="1:4">
      <c r="A18" s="13" t="s">
        <v>65</v>
      </c>
      <c r="B18" s="13" t="s">
        <v>66</v>
      </c>
      <c r="C18" s="13">
        <v>160</v>
      </c>
      <c r="D18" s="13"/>
    </row>
    <row r="19" ht="16.5" spans="1:4">
      <c r="A19" s="13"/>
      <c r="B19" s="13" t="s">
        <v>67</v>
      </c>
      <c r="C19" s="13">
        <v>55</v>
      </c>
      <c r="D19" s="13"/>
    </row>
    <row r="20" ht="16.5" spans="1:4">
      <c r="A20" s="13"/>
      <c r="B20" s="13" t="s">
        <v>68</v>
      </c>
      <c r="C20" s="13">
        <v>75</v>
      </c>
      <c r="D20" s="13"/>
    </row>
    <row r="21" ht="16.5" spans="1:4">
      <c r="A21" s="13" t="s">
        <v>141</v>
      </c>
      <c r="B21" s="13"/>
      <c r="C21" s="13">
        <f>SUM(C3:C20)</f>
        <v>1650</v>
      </c>
      <c r="D21" s="13"/>
    </row>
  </sheetData>
  <mergeCells count="6">
    <mergeCell ref="A1:D1"/>
    <mergeCell ref="A3:A5"/>
    <mergeCell ref="A6:A9"/>
    <mergeCell ref="A10:A12"/>
    <mergeCell ref="A13:A16"/>
    <mergeCell ref="A18:A20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E3" sqref="E3"/>
    </sheetView>
  </sheetViews>
  <sheetFormatPr defaultColWidth="9" defaultRowHeight="13.5"/>
  <sheetData>
    <row r="1" ht="43" customHeight="1" spans="1:9">
      <c r="A1" s="1" t="s">
        <v>181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182</v>
      </c>
      <c r="B2" s="2" t="s">
        <v>183</v>
      </c>
      <c r="C2" s="3" t="s">
        <v>184</v>
      </c>
      <c r="D2" s="4"/>
      <c r="E2" s="3" t="s">
        <v>185</v>
      </c>
      <c r="F2" s="4"/>
      <c r="G2" s="2" t="s">
        <v>186</v>
      </c>
      <c r="H2" s="2" t="s">
        <v>187</v>
      </c>
      <c r="I2" s="2" t="s">
        <v>188</v>
      </c>
    </row>
    <row r="3" ht="21" customHeight="1" spans="1:9">
      <c r="A3" s="5"/>
      <c r="B3" s="6"/>
      <c r="C3" s="7" t="s">
        <v>57</v>
      </c>
      <c r="D3" s="7" t="s">
        <v>58</v>
      </c>
      <c r="E3" s="7" t="s">
        <v>57</v>
      </c>
      <c r="F3" s="7" t="s">
        <v>58</v>
      </c>
      <c r="G3" s="6"/>
      <c r="H3" s="6"/>
      <c r="I3" s="6"/>
    </row>
    <row r="4" spans="1:9">
      <c r="A4" s="2" t="s">
        <v>189</v>
      </c>
      <c r="B4" s="7" t="s">
        <v>190</v>
      </c>
      <c r="C4" s="8"/>
      <c r="D4" s="8">
        <v>1</v>
      </c>
      <c r="E4" s="8">
        <v>10</v>
      </c>
      <c r="F4" s="8">
        <v>17</v>
      </c>
      <c r="G4" s="8"/>
      <c r="H4" s="8"/>
      <c r="I4" s="8"/>
    </row>
    <row r="5" spans="1:9">
      <c r="A5" s="5"/>
      <c r="B5" s="7" t="s">
        <v>191</v>
      </c>
      <c r="C5" s="8"/>
      <c r="D5" s="8"/>
      <c r="E5" s="8"/>
      <c r="F5" s="8"/>
      <c r="G5" s="8">
        <v>3</v>
      </c>
      <c r="H5" s="8">
        <v>3</v>
      </c>
      <c r="I5" s="8">
        <v>3</v>
      </c>
    </row>
    <row r="6" spans="1:9">
      <c r="A6" s="5"/>
      <c r="B6" s="7" t="s">
        <v>192</v>
      </c>
      <c r="C6" s="8"/>
      <c r="D6" s="8"/>
      <c r="E6" s="8"/>
      <c r="F6" s="8">
        <v>2</v>
      </c>
      <c r="G6" s="8">
        <v>1</v>
      </c>
      <c r="H6" s="8">
        <v>1</v>
      </c>
      <c r="I6" s="8">
        <v>1</v>
      </c>
    </row>
    <row r="7" spans="1:9">
      <c r="A7" s="6"/>
      <c r="B7" s="7" t="s">
        <v>193</v>
      </c>
      <c r="C7" s="8"/>
      <c r="D7" s="8">
        <v>2</v>
      </c>
      <c r="E7" s="8">
        <v>2</v>
      </c>
      <c r="F7" s="8">
        <v>3</v>
      </c>
      <c r="G7" s="8"/>
      <c r="H7" s="8"/>
      <c r="I7" s="8"/>
    </row>
    <row r="8" spans="1:9">
      <c r="A8" s="7" t="s">
        <v>194</v>
      </c>
      <c r="B8" s="7" t="s">
        <v>195</v>
      </c>
      <c r="C8" s="8"/>
      <c r="D8" s="8"/>
      <c r="E8" s="8">
        <v>5</v>
      </c>
      <c r="F8" s="8">
        <v>7</v>
      </c>
      <c r="G8" s="8">
        <v>1</v>
      </c>
      <c r="H8" s="8">
        <v>1</v>
      </c>
      <c r="I8" s="8">
        <v>1</v>
      </c>
    </row>
    <row r="9" spans="1:9">
      <c r="A9" s="2" t="s">
        <v>196</v>
      </c>
      <c r="B9" s="7" t="s">
        <v>197</v>
      </c>
      <c r="C9" s="8"/>
      <c r="D9" s="8">
        <v>5</v>
      </c>
      <c r="E9" s="8"/>
      <c r="F9" s="8"/>
      <c r="G9" s="8">
        <v>2</v>
      </c>
      <c r="H9" s="8">
        <v>2</v>
      </c>
      <c r="I9" s="8"/>
    </row>
    <row r="10" spans="1:9">
      <c r="A10" s="5"/>
      <c r="B10" s="7" t="s">
        <v>198</v>
      </c>
      <c r="C10" s="8"/>
      <c r="D10" s="8"/>
      <c r="E10" s="8"/>
      <c r="F10" s="8"/>
      <c r="G10" s="8"/>
      <c r="H10" s="8"/>
      <c r="I10" s="8">
        <v>3</v>
      </c>
    </row>
    <row r="11" spans="1:9">
      <c r="A11" s="6"/>
      <c r="B11" s="7" t="s">
        <v>199</v>
      </c>
      <c r="C11" s="8"/>
      <c r="D11" s="8">
        <v>2</v>
      </c>
      <c r="E11" s="8"/>
      <c r="F11" s="8"/>
      <c r="G11" s="8">
        <v>3</v>
      </c>
      <c r="H11" s="8">
        <v>3</v>
      </c>
      <c r="I11" s="8">
        <v>2</v>
      </c>
    </row>
    <row r="12" spans="1:9">
      <c r="A12" s="2" t="s">
        <v>200</v>
      </c>
      <c r="B12" s="7" t="s">
        <v>201</v>
      </c>
      <c r="C12" s="8"/>
      <c r="D12" s="8"/>
      <c r="E12" s="8"/>
      <c r="F12" s="8"/>
      <c r="G12" s="8">
        <v>2</v>
      </c>
      <c r="H12" s="8">
        <v>2</v>
      </c>
      <c r="I12" s="8"/>
    </row>
    <row r="13" spans="1:9">
      <c r="A13" s="6"/>
      <c r="B13" s="7" t="s">
        <v>202</v>
      </c>
      <c r="C13" s="8"/>
      <c r="D13" s="8"/>
      <c r="E13" s="8"/>
      <c r="F13" s="8"/>
      <c r="G13" s="8">
        <v>2</v>
      </c>
      <c r="H13" s="8"/>
      <c r="I13" s="8"/>
    </row>
    <row r="14" spans="1:9">
      <c r="A14" s="7" t="s">
        <v>203</v>
      </c>
      <c r="B14" s="7" t="s">
        <v>204</v>
      </c>
      <c r="C14" s="8"/>
      <c r="D14" s="8"/>
      <c r="E14" s="8"/>
      <c r="F14" s="8"/>
      <c r="G14" s="8">
        <v>1</v>
      </c>
      <c r="H14" s="8"/>
      <c r="I14" s="8"/>
    </row>
    <row r="15" spans="1:9">
      <c r="A15" s="2" t="s">
        <v>205</v>
      </c>
      <c r="B15" s="7" t="s">
        <v>206</v>
      </c>
      <c r="C15" s="8"/>
      <c r="D15" s="8"/>
      <c r="E15" s="8">
        <v>14</v>
      </c>
      <c r="F15" s="8">
        <v>20</v>
      </c>
      <c r="G15" s="8">
        <v>5</v>
      </c>
      <c r="H15" s="8">
        <v>5</v>
      </c>
      <c r="I15" s="8">
        <v>5</v>
      </c>
    </row>
    <row r="16" spans="1:9">
      <c r="A16" s="6"/>
      <c r="B16" s="7" t="s">
        <v>207</v>
      </c>
      <c r="C16" s="8">
        <v>8</v>
      </c>
      <c r="D16" s="8">
        <v>12</v>
      </c>
      <c r="E16" s="8">
        <v>8</v>
      </c>
      <c r="F16" s="8">
        <v>12</v>
      </c>
      <c r="G16" s="8">
        <v>5</v>
      </c>
      <c r="H16" s="8">
        <v>5</v>
      </c>
      <c r="I16" s="8">
        <v>5</v>
      </c>
    </row>
    <row r="17" spans="1:9">
      <c r="A17" s="9" t="s">
        <v>54</v>
      </c>
      <c r="B17" s="9">
        <f>SUM(C17:I17)</f>
        <v>197</v>
      </c>
      <c r="C17" s="9">
        <f t="shared" ref="C17:I17" si="0">SUM(C$4:C$16)</f>
        <v>8</v>
      </c>
      <c r="D17" s="9">
        <f t="shared" si="0"/>
        <v>22</v>
      </c>
      <c r="E17" s="9">
        <f t="shared" si="0"/>
        <v>39</v>
      </c>
      <c r="F17" s="9">
        <f t="shared" si="0"/>
        <v>61</v>
      </c>
      <c r="G17" s="9">
        <f t="shared" si="0"/>
        <v>25</v>
      </c>
      <c r="H17" s="9">
        <f t="shared" si="0"/>
        <v>22</v>
      </c>
      <c r="I17" s="9">
        <f t="shared" si="0"/>
        <v>20</v>
      </c>
    </row>
    <row r="18" ht="116" customHeight="1" spans="1:9">
      <c r="A18" s="10" t="s">
        <v>208</v>
      </c>
      <c r="B18" s="10"/>
      <c r="C18" s="10"/>
      <c r="D18" s="10"/>
      <c r="E18" s="10"/>
      <c r="F18" s="10"/>
      <c r="G18" s="10"/>
      <c r="H18" s="10"/>
      <c r="I18" s="10"/>
    </row>
  </sheetData>
  <mergeCells count="13">
    <mergeCell ref="A1:I1"/>
    <mergeCell ref="C2:D2"/>
    <mergeCell ref="E2:F2"/>
    <mergeCell ref="A18:I18"/>
    <mergeCell ref="A2:A3"/>
    <mergeCell ref="A4:A7"/>
    <mergeCell ref="A9:A11"/>
    <mergeCell ref="A12:A13"/>
    <mergeCell ref="A15:A16"/>
    <mergeCell ref="B2:B3"/>
    <mergeCell ref="G2:G3"/>
    <mergeCell ref="H2:H3"/>
    <mergeCell ref="I2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分组情况</vt:lpstr>
      <vt:lpstr>本省（普高）</vt:lpstr>
      <vt:lpstr>省外（上报）</vt:lpstr>
      <vt:lpstr>星湖校区</vt:lpstr>
      <vt:lpstr>教师定向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wuna</dc:creator>
  <cp:lastModifiedBy>wuna</cp:lastModifiedBy>
  <dcterms:created xsi:type="dcterms:W3CDTF">2023-04-23T08:09:00Z</dcterms:created>
  <dcterms:modified xsi:type="dcterms:W3CDTF">2024-05-30T03:53:52Z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88E5388F9B4041398002A419094E8762_11</vt:lpwstr>
  </property>
  <property fmtid="{D5CDD505-2E9C-101B-9397-08002B2CF9AE}" pid="3" name="KSOProductBuildVer">
    <vt:lpwstr>2052-12.1.0.16929</vt:lpwstr>
  </property>
</Properties>
</file>