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pingping\Documents\tencent files\3133822066\filerecv\"/>
    </mc:Choice>
  </mc:AlternateContent>
  <xr:revisionPtr revIDLastSave="0" documentId="13_ncr:1_{DFFCEC09-CB31-452B-851D-9A4D86F6B9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83" i="1" l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G83" i="1" s="1"/>
  <c r="I83" i="1"/>
  <c r="H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G82" i="1" s="1"/>
  <c r="L82" i="1"/>
  <c r="K82" i="1"/>
  <c r="J82" i="1"/>
  <c r="I82" i="1"/>
  <c r="H82" i="1"/>
  <c r="G81" i="1"/>
  <c r="G80" i="1"/>
  <c r="E80" i="1" s="1"/>
  <c r="G79" i="1"/>
  <c r="G78" i="1"/>
  <c r="E78" i="1" s="1"/>
  <c r="G77" i="1"/>
  <c r="G76" i="1"/>
  <c r="E76" i="1" s="1"/>
  <c r="G75" i="1"/>
  <c r="G74" i="1"/>
  <c r="E74" i="1" s="1"/>
  <c r="G73" i="1"/>
  <c r="E72" i="1" s="1"/>
  <c r="G72" i="1"/>
  <c r="G71" i="1"/>
  <c r="G70" i="1"/>
  <c r="E70" i="1"/>
  <c r="G69" i="1"/>
  <c r="G68" i="1"/>
  <c r="G67" i="1"/>
  <c r="G66" i="1"/>
  <c r="E66" i="1"/>
  <c r="G65" i="1"/>
  <c r="E64" i="1" s="1"/>
  <c r="G64" i="1"/>
  <c r="G63" i="1"/>
  <c r="E62" i="1" s="1"/>
  <c r="G62" i="1"/>
  <c r="G61" i="1"/>
  <c r="G60" i="1"/>
  <c r="G59" i="1"/>
  <c r="G58" i="1"/>
  <c r="E58" i="1"/>
  <c r="G57" i="1"/>
  <c r="G56" i="1"/>
  <c r="E56" i="1" s="1"/>
  <c r="G55" i="1"/>
  <c r="G54" i="1"/>
  <c r="G53" i="1"/>
  <c r="E52" i="1" s="1"/>
  <c r="G52" i="1"/>
  <c r="G51" i="1"/>
  <c r="G50" i="1"/>
  <c r="E50" i="1" s="1"/>
  <c r="G49" i="1"/>
  <c r="G48" i="1"/>
  <c r="E48" i="1" s="1"/>
  <c r="G47" i="1"/>
  <c r="G46" i="1"/>
  <c r="E46" i="1"/>
  <c r="G45" i="1"/>
  <c r="G44" i="1"/>
  <c r="E44" i="1"/>
  <c r="G43" i="1"/>
  <c r="G42" i="1"/>
  <c r="E42" i="1" s="1"/>
  <c r="G41" i="1"/>
  <c r="G40" i="1"/>
  <c r="E40" i="1"/>
  <c r="G39" i="1"/>
  <c r="G38" i="1"/>
  <c r="E38" i="1" s="1"/>
  <c r="G37" i="1"/>
  <c r="G36" i="1"/>
  <c r="E36" i="1" s="1"/>
  <c r="G35" i="1"/>
  <c r="G34" i="1"/>
  <c r="E34" i="1" s="1"/>
  <c r="G33" i="1"/>
  <c r="G32" i="1"/>
  <c r="E32" i="1"/>
  <c r="G31" i="1"/>
  <c r="G30" i="1"/>
  <c r="E30" i="1" s="1"/>
  <c r="G29" i="1"/>
  <c r="G28" i="1"/>
  <c r="E28" i="1"/>
  <c r="G27" i="1"/>
  <c r="G26" i="1"/>
  <c r="G25" i="1"/>
  <c r="G24" i="1"/>
  <c r="E24" i="1" s="1"/>
  <c r="G23" i="1"/>
  <c r="G22" i="1"/>
  <c r="E22" i="1" s="1"/>
  <c r="G21" i="1"/>
  <c r="G20" i="1"/>
  <c r="E20" i="1"/>
  <c r="G19" i="1"/>
  <c r="G18" i="1"/>
  <c r="E18" i="1" s="1"/>
  <c r="G17" i="1"/>
  <c r="G16" i="1"/>
  <c r="E16" i="1" s="1"/>
  <c r="G15" i="1"/>
  <c r="G14" i="1"/>
  <c r="G13" i="1"/>
  <c r="G12" i="1"/>
  <c r="E12" i="1"/>
  <c r="G11" i="1"/>
  <c r="G10" i="1"/>
  <c r="E10" i="1" s="1"/>
  <c r="G9" i="1"/>
  <c r="G8" i="1"/>
  <c r="E8" i="1"/>
  <c r="G7" i="1"/>
  <c r="G6" i="1"/>
  <c r="E6" i="1" s="1"/>
  <c r="G5" i="1"/>
  <c r="G4" i="1"/>
  <c r="E4" i="1" s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E60" i="1" l="1"/>
  <c r="D58" i="1" s="1"/>
  <c r="E14" i="1"/>
  <c r="E68" i="1"/>
  <c r="E54" i="1"/>
  <c r="E26" i="1"/>
  <c r="D44" i="1"/>
  <c r="D4" i="1"/>
  <c r="D74" i="1"/>
</calcChain>
</file>

<file path=xl/sharedStrings.xml><?xml version="1.0" encoding="utf-8"?>
<sst xmlns="http://schemas.openxmlformats.org/spreadsheetml/2006/main" count="223" uniqueCount="94">
  <si>
    <t>柳州工学院2022年分省分专业计划一览表</t>
  </si>
  <si>
    <t>二级学院</t>
  </si>
  <si>
    <t>专业</t>
  </si>
  <si>
    <t>学制</t>
  </si>
  <si>
    <t>院人数</t>
  </si>
  <si>
    <t xml:space="preserve">             省份
   分类</t>
  </si>
  <si>
    <t>广西</t>
  </si>
  <si>
    <t>天津</t>
  </si>
  <si>
    <t>河北</t>
  </si>
  <si>
    <t>山西</t>
  </si>
  <si>
    <t>内蒙古</t>
  </si>
  <si>
    <t>辽宁</t>
  </si>
  <si>
    <t>吉林</t>
  </si>
  <si>
    <t>黑龙江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</si>
  <si>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</si>
  <si>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</si>
  <si>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</si>
  <si>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</si>
  <si>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</si>
  <si>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</si>
  <si>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</si>
  <si>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</si>
  <si>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</si>
  <si>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</si>
  <si>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海南</t>
  </si>
  <si>
    <t>重庆</t>
  </si>
  <si>
    <t>四川</t>
  </si>
  <si>
    <t>贵州</t>
  </si>
  <si>
    <t>云南</t>
  </si>
  <si>
    <t>陕西</t>
  </si>
  <si>
    <t>甘肃</t>
  </si>
  <si>
    <t>青海</t>
  </si>
  <si>
    <t>学费</t>
  </si>
  <si>
    <t>专业招生计划人数</t>
  </si>
  <si>
    <t>分科</t>
  </si>
  <si>
    <t>小计</t>
  </si>
  <si>
    <t>设计与艺术学院</t>
  </si>
  <si>
    <t>动画</t>
  </si>
  <si>
    <t>四年</t>
  </si>
  <si>
    <t>艺文</t>
  </si>
  <si>
    <t>20000元/年</t>
  </si>
  <si>
    <t>艺理</t>
  </si>
  <si>
    <t>视觉传达设计</t>
  </si>
  <si>
    <t>环境设计</t>
  </si>
  <si>
    <t>产品设计</t>
  </si>
  <si>
    <t>服装与服饰设计</t>
  </si>
  <si>
    <t>工业设计</t>
  </si>
  <si>
    <t>文史</t>
  </si>
  <si>
    <t>19000元/年</t>
  </si>
  <si>
    <t>理工</t>
  </si>
  <si>
    <t>机械工程学院</t>
  </si>
  <si>
    <t>机械类</t>
  </si>
  <si>
    <t>汽车工程学院</t>
  </si>
  <si>
    <t>车辆工程</t>
  </si>
  <si>
    <t>汽车服务工程</t>
  </si>
  <si>
    <t>交通运输</t>
  </si>
  <si>
    <t>信息科学与工程学院</t>
  </si>
  <si>
    <t>电气工程及其自动化</t>
  </si>
  <si>
    <t>电子信息工程</t>
  </si>
  <si>
    <t>自动化</t>
  </si>
  <si>
    <t>计算机科学与技术</t>
  </si>
  <si>
    <t>软件工程</t>
  </si>
  <si>
    <t>物联网工程</t>
  </si>
  <si>
    <t>食品与化学工程学院</t>
  </si>
  <si>
    <t>化学工程与工艺</t>
  </si>
  <si>
    <t>化妆品技术与工程</t>
  </si>
  <si>
    <t>食品科学与工程</t>
  </si>
  <si>
    <t>食品质量与安全</t>
  </si>
  <si>
    <t>土木建筑工程学院</t>
  </si>
  <si>
    <t>土木工程</t>
  </si>
  <si>
    <t>道路桥梁与渡河工程</t>
  </si>
  <si>
    <t>测绘工程</t>
  </si>
  <si>
    <t>建筑学</t>
  </si>
  <si>
    <t>五年</t>
  </si>
  <si>
    <t>工程管理</t>
  </si>
  <si>
    <t>房地产开发与管理</t>
  </si>
  <si>
    <t>16000元/年</t>
  </si>
  <si>
    <t>工程造价</t>
  </si>
  <si>
    <t>经济管理学院</t>
  </si>
  <si>
    <t>投资学</t>
  </si>
  <si>
    <t>工商管理</t>
  </si>
  <si>
    <t>市场营销</t>
  </si>
  <si>
    <t>财务管理</t>
  </si>
  <si>
    <t>人力资源管理</t>
  </si>
  <si>
    <t>资产评估</t>
  </si>
  <si>
    <t>物流管理</t>
  </si>
  <si>
    <t>工业工程</t>
  </si>
  <si>
    <t>语言与文化国际教育学院</t>
  </si>
  <si>
    <t>英语</t>
  </si>
  <si>
    <t>17000元/年</t>
  </si>
  <si>
    <t>翻译</t>
  </si>
  <si>
    <t>商务英语</t>
  </si>
  <si>
    <t>汉语国际教育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</si>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</sst>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charset val="134"/>
      <scheme val="minor"/>
    </font>
    <font>
      <sz val="24"/>
      <name val="方正小标宋简体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3"/>
  <sheetViews>
    <sheetView tabSelected="1" topLeftCell="A34" zoomScale="80" zoomScaleNormal="80" workbookViewId="0">
      <selection activeCell="Z25" sqref="Z25"/>
    </sheetView>
  </sheetViews>
  <sheetFormatPr defaultColWidth="9" defaultRowHeight="13.8"/>
  <cols>
    <col min="1" max="1" width="25" style="1" customWidth="1"/>
    <col min="2" max="2" width="20.44140625" style="1" customWidth="1"/>
    <col min="3" max="3" width="5.88671875" style="1" customWidth="1"/>
    <col min="4" max="4" width="7.44140625" style="1" customWidth="1"/>
    <col min="5" max="5" width="8.44140625" style="1" customWidth="1"/>
    <col min="6" max="8" width="5.44140625" style="1" customWidth="1"/>
    <col min="9" max="9" width="3.44140625" style="1" customWidth="1"/>
    <col min="10" max="10" width="4.44140625" style="1" customWidth="1"/>
    <col min="11" max="17" width="3.44140625" style="1" customWidth="1"/>
    <col min="18" max="19" width="4.44140625" style="1" customWidth="1"/>
    <col min="20" max="21" width="3.44140625" style="1" customWidth="1"/>
    <col min="22" max="25" width="4.44140625" style="1" customWidth="1"/>
    <col min="26" max="30" width="3.44140625" style="1" customWidth="1"/>
    <col min="31" max="31" width="4.44140625" style="1" customWidth="1"/>
    <col min="32" max="33" width="3.44140625" style="1" customWidth="1"/>
    <col min="34" max="34" width="11.77734375" style="1" customWidth="1"/>
    <col min="35" max="16384" width="9" style="1"/>
  </cols>
  <sheetData>
    <row r="1" spans="1:34" ht="71.2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7"/>
      <c r="AH1" s="17"/>
    </row>
    <row r="2" spans="1:34" ht="48">
      <c r="A2" s="10" t="s">
        <v>1</v>
      </c>
      <c r="B2" s="8" t="s">
        <v>2</v>
      </c>
      <c r="C2" s="8" t="s">
        <v>3</v>
      </c>
      <c r="D2" s="8" t="s">
        <v>4</v>
      </c>
      <c r="E2" s="16" t="s">
        <v>5</v>
      </c>
      <c r="F2" s="16"/>
      <c r="G2" s="16"/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" t="s">
        <v>30</v>
      </c>
      <c r="AG2" s="2" t="s">
        <v>31</v>
      </c>
      <c r="AH2" s="18" t="s">
        <v>32</v>
      </c>
    </row>
    <row r="3" spans="1:34" ht="36">
      <c r="A3" s="11"/>
      <c r="B3" s="8"/>
      <c r="C3" s="8"/>
      <c r="D3" s="8"/>
      <c r="E3" s="3" t="s">
        <v>33</v>
      </c>
      <c r="F3" s="7" t="s">
        <v>34</v>
      </c>
      <c r="G3" s="7" t="s">
        <v>35</v>
      </c>
      <c r="H3" s="4">
        <f t="shared" ref="H3:J3" si="0">SUM(H4:H81)</f>
        <v>1602</v>
      </c>
      <c r="I3" s="4">
        <f t="shared" si="0"/>
        <v>73</v>
      </c>
      <c r="J3" s="4">
        <f t="shared" si="0"/>
        <v>190</v>
      </c>
      <c r="K3" s="4">
        <f t="shared" ref="K3:AG3" si="1">SUM(K4:K81)</f>
        <v>40</v>
      </c>
      <c r="L3" s="4">
        <f t="shared" si="1"/>
        <v>20</v>
      </c>
      <c r="M3" s="4">
        <f t="shared" si="1"/>
        <v>45</v>
      </c>
      <c r="N3" s="4">
        <f t="shared" si="1"/>
        <v>40</v>
      </c>
      <c r="O3" s="4">
        <f t="shared" si="1"/>
        <v>40</v>
      </c>
      <c r="P3" s="4">
        <f t="shared" si="1"/>
        <v>90</v>
      </c>
      <c r="Q3" s="4">
        <f t="shared" si="1"/>
        <v>80</v>
      </c>
      <c r="R3" s="4">
        <f t="shared" si="1"/>
        <v>100</v>
      </c>
      <c r="S3" s="4">
        <f t="shared" si="1"/>
        <v>145</v>
      </c>
      <c r="T3" s="4">
        <f t="shared" si="1"/>
        <v>40</v>
      </c>
      <c r="U3" s="4">
        <f t="shared" si="1"/>
        <v>45</v>
      </c>
      <c r="V3" s="4">
        <f t="shared" si="1"/>
        <v>130</v>
      </c>
      <c r="W3" s="4">
        <f t="shared" si="1"/>
        <v>140</v>
      </c>
      <c r="X3" s="4">
        <f t="shared" si="1"/>
        <v>120</v>
      </c>
      <c r="Y3" s="4">
        <f t="shared" si="1"/>
        <v>100</v>
      </c>
      <c r="Z3" s="4">
        <f t="shared" si="1"/>
        <v>35</v>
      </c>
      <c r="AA3" s="4">
        <f t="shared" si="1"/>
        <v>40</v>
      </c>
      <c r="AB3" s="4">
        <f t="shared" si="1"/>
        <v>35</v>
      </c>
      <c r="AC3" s="4">
        <f t="shared" si="1"/>
        <v>90</v>
      </c>
      <c r="AD3" s="4">
        <f t="shared" si="1"/>
        <v>40</v>
      </c>
      <c r="AE3" s="4">
        <f t="shared" si="1"/>
        <v>200</v>
      </c>
      <c r="AF3" s="4">
        <f t="shared" si="1"/>
        <v>10</v>
      </c>
      <c r="AG3" s="4">
        <f t="shared" si="1"/>
        <v>10</v>
      </c>
      <c r="AH3" s="18"/>
    </row>
    <row r="4" spans="1:34" ht="15.6">
      <c r="A4" s="8" t="s">
        <v>36</v>
      </c>
      <c r="B4" s="8" t="s">
        <v>37</v>
      </c>
      <c r="C4" s="10" t="s">
        <v>38</v>
      </c>
      <c r="D4" s="8">
        <f>SUM(E4:E15)</f>
        <v>315</v>
      </c>
      <c r="E4" s="9">
        <f>SUM(G4+G5)</f>
        <v>35</v>
      </c>
      <c r="F4" s="7" t="s">
        <v>39</v>
      </c>
      <c r="G4" s="7">
        <f>SUM(H4:AG4)</f>
        <v>30</v>
      </c>
      <c r="H4" s="7">
        <v>5</v>
      </c>
      <c r="I4" s="7"/>
      <c r="J4" s="7"/>
      <c r="K4" s="7"/>
      <c r="L4" s="7"/>
      <c r="M4" s="7"/>
      <c r="N4" s="7"/>
      <c r="O4" s="7"/>
      <c r="P4" s="7"/>
      <c r="Q4" s="7">
        <v>5</v>
      </c>
      <c r="R4" s="7"/>
      <c r="S4" s="7">
        <v>5</v>
      </c>
      <c r="T4" s="7"/>
      <c r="U4" s="7">
        <v>10</v>
      </c>
      <c r="V4" s="7"/>
      <c r="W4" s="7"/>
      <c r="X4" s="7"/>
      <c r="Y4" s="7">
        <v>5</v>
      </c>
      <c r="Z4" s="7"/>
      <c r="AA4" s="7"/>
      <c r="AB4" s="7"/>
      <c r="AC4" s="7"/>
      <c r="AD4" s="7"/>
      <c r="AE4" s="7"/>
      <c r="AF4" s="7"/>
      <c r="AG4" s="7"/>
      <c r="AH4" s="19" t="s">
        <v>40</v>
      </c>
    </row>
    <row r="5" spans="1:34" ht="15.6">
      <c r="A5" s="8"/>
      <c r="B5" s="8"/>
      <c r="C5" s="11"/>
      <c r="D5" s="8"/>
      <c r="E5" s="9"/>
      <c r="F5" s="5" t="s">
        <v>41</v>
      </c>
      <c r="G5" s="7">
        <f t="shared" ref="G5:G68" si="2">SUM(H5:AG5)</f>
        <v>5</v>
      </c>
      <c r="H5" s="5">
        <v>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19"/>
    </row>
    <row r="6" spans="1:34" ht="15.6">
      <c r="A6" s="8"/>
      <c r="B6" s="8" t="s">
        <v>42</v>
      </c>
      <c r="C6" s="10" t="s">
        <v>38</v>
      </c>
      <c r="D6" s="8"/>
      <c r="E6" s="9">
        <f t="shared" ref="E6" si="3">SUM(G6+G7)</f>
        <v>55</v>
      </c>
      <c r="F6" s="7" t="s">
        <v>39</v>
      </c>
      <c r="G6" s="7">
        <f t="shared" si="2"/>
        <v>50</v>
      </c>
      <c r="H6" s="7">
        <v>20</v>
      </c>
      <c r="I6" s="7"/>
      <c r="J6" s="7"/>
      <c r="K6" s="7"/>
      <c r="L6" s="7"/>
      <c r="M6" s="7"/>
      <c r="N6" s="7"/>
      <c r="O6" s="7"/>
      <c r="P6" s="7"/>
      <c r="Q6" s="7">
        <v>10</v>
      </c>
      <c r="R6" s="7"/>
      <c r="S6" s="7">
        <v>5</v>
      </c>
      <c r="T6" s="7"/>
      <c r="U6" s="7">
        <v>5</v>
      </c>
      <c r="V6" s="7"/>
      <c r="W6" s="7"/>
      <c r="X6" s="7"/>
      <c r="Y6" s="7">
        <v>5</v>
      </c>
      <c r="Z6" s="7"/>
      <c r="AA6" s="7"/>
      <c r="AB6" s="7">
        <v>5</v>
      </c>
      <c r="AC6" s="7"/>
      <c r="AD6" s="7"/>
      <c r="AE6" s="7"/>
      <c r="AF6" s="7"/>
      <c r="AG6" s="7"/>
      <c r="AH6" s="19" t="s">
        <v>40</v>
      </c>
    </row>
    <row r="7" spans="1:34" ht="15.6">
      <c r="A7" s="8"/>
      <c r="B7" s="8"/>
      <c r="C7" s="11"/>
      <c r="D7" s="8"/>
      <c r="E7" s="9"/>
      <c r="F7" s="5" t="s">
        <v>41</v>
      </c>
      <c r="G7" s="7">
        <f t="shared" si="2"/>
        <v>5</v>
      </c>
      <c r="H7" s="5">
        <v>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19"/>
    </row>
    <row r="8" spans="1:34" ht="15.6">
      <c r="A8" s="8"/>
      <c r="B8" s="8" t="s">
        <v>43</v>
      </c>
      <c r="C8" s="10" t="s">
        <v>38</v>
      </c>
      <c r="D8" s="8"/>
      <c r="E8" s="9">
        <f t="shared" ref="E8" si="4">SUM(G8+G9)</f>
        <v>55</v>
      </c>
      <c r="F8" s="7" t="s">
        <v>39</v>
      </c>
      <c r="G8" s="7">
        <f t="shared" si="2"/>
        <v>50</v>
      </c>
      <c r="H8" s="7">
        <v>15</v>
      </c>
      <c r="I8" s="7"/>
      <c r="J8" s="7"/>
      <c r="K8" s="7"/>
      <c r="L8" s="7"/>
      <c r="M8" s="7"/>
      <c r="N8" s="7"/>
      <c r="O8" s="7"/>
      <c r="P8" s="7"/>
      <c r="Q8" s="7">
        <v>5</v>
      </c>
      <c r="R8" s="7"/>
      <c r="S8" s="7">
        <v>10</v>
      </c>
      <c r="T8" s="7"/>
      <c r="U8" s="7">
        <v>10</v>
      </c>
      <c r="V8" s="7"/>
      <c r="W8" s="7"/>
      <c r="X8" s="7"/>
      <c r="Y8" s="7">
        <v>5</v>
      </c>
      <c r="Z8" s="7"/>
      <c r="AA8" s="7"/>
      <c r="AB8" s="7">
        <v>5</v>
      </c>
      <c r="AC8" s="7"/>
      <c r="AD8" s="7"/>
      <c r="AE8" s="7"/>
      <c r="AF8" s="7"/>
      <c r="AG8" s="7"/>
      <c r="AH8" s="19" t="s">
        <v>40</v>
      </c>
    </row>
    <row r="9" spans="1:34" ht="15.6">
      <c r="A9" s="8"/>
      <c r="B9" s="8"/>
      <c r="C9" s="11"/>
      <c r="D9" s="8"/>
      <c r="E9" s="9"/>
      <c r="F9" s="5" t="s">
        <v>41</v>
      </c>
      <c r="G9" s="7">
        <f t="shared" si="2"/>
        <v>5</v>
      </c>
      <c r="H9" s="5">
        <v>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19"/>
    </row>
    <row r="10" spans="1:34" ht="15.6">
      <c r="A10" s="8"/>
      <c r="B10" s="8" t="s">
        <v>44</v>
      </c>
      <c r="C10" s="10" t="s">
        <v>38</v>
      </c>
      <c r="D10" s="8"/>
      <c r="E10" s="9">
        <f t="shared" ref="E10" si="5">SUM(G10+G11)</f>
        <v>55</v>
      </c>
      <c r="F10" s="7" t="s">
        <v>39</v>
      </c>
      <c r="G10" s="7">
        <f t="shared" si="2"/>
        <v>50</v>
      </c>
      <c r="H10" s="7">
        <v>15</v>
      </c>
      <c r="I10" s="7"/>
      <c r="J10" s="7"/>
      <c r="K10" s="7"/>
      <c r="L10" s="7"/>
      <c r="M10" s="7"/>
      <c r="N10" s="7"/>
      <c r="O10" s="7"/>
      <c r="P10" s="7"/>
      <c r="Q10" s="7">
        <v>10</v>
      </c>
      <c r="R10" s="7"/>
      <c r="S10" s="7">
        <v>10</v>
      </c>
      <c r="T10" s="7"/>
      <c r="U10" s="7">
        <v>10</v>
      </c>
      <c r="V10" s="7"/>
      <c r="W10" s="7"/>
      <c r="X10" s="7"/>
      <c r="Y10" s="7">
        <v>5</v>
      </c>
      <c r="Z10" s="7"/>
      <c r="AA10" s="7"/>
      <c r="AB10" s="7"/>
      <c r="AC10" s="7"/>
      <c r="AD10" s="7"/>
      <c r="AE10" s="7"/>
      <c r="AF10" s="7"/>
      <c r="AG10" s="7"/>
      <c r="AH10" s="19" t="s">
        <v>40</v>
      </c>
    </row>
    <row r="11" spans="1:34" ht="15.6">
      <c r="A11" s="8"/>
      <c r="B11" s="8"/>
      <c r="C11" s="11"/>
      <c r="D11" s="8"/>
      <c r="E11" s="9"/>
      <c r="F11" s="5" t="s">
        <v>41</v>
      </c>
      <c r="G11" s="7">
        <f t="shared" si="2"/>
        <v>5</v>
      </c>
      <c r="H11" s="5">
        <v>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19"/>
    </row>
    <row r="12" spans="1:34" ht="15.6">
      <c r="A12" s="8"/>
      <c r="B12" s="8" t="s">
        <v>45</v>
      </c>
      <c r="C12" s="10" t="s">
        <v>38</v>
      </c>
      <c r="D12" s="8"/>
      <c r="E12" s="9">
        <f t="shared" ref="E12" si="6">SUM(G12+G13)</f>
        <v>55</v>
      </c>
      <c r="F12" s="7" t="s">
        <v>39</v>
      </c>
      <c r="G12" s="7">
        <f t="shared" si="2"/>
        <v>50</v>
      </c>
      <c r="H12" s="7">
        <v>20</v>
      </c>
      <c r="I12" s="7"/>
      <c r="J12" s="7"/>
      <c r="K12" s="7"/>
      <c r="L12" s="7"/>
      <c r="M12" s="7"/>
      <c r="N12" s="7"/>
      <c r="O12" s="7"/>
      <c r="P12" s="7"/>
      <c r="Q12" s="7">
        <v>5</v>
      </c>
      <c r="R12" s="7"/>
      <c r="S12" s="7">
        <v>5</v>
      </c>
      <c r="T12" s="7"/>
      <c r="U12" s="7">
        <v>10</v>
      </c>
      <c r="V12" s="7"/>
      <c r="W12" s="7"/>
      <c r="X12" s="7"/>
      <c r="Y12" s="7">
        <v>5</v>
      </c>
      <c r="Z12" s="7"/>
      <c r="AA12" s="7"/>
      <c r="AB12" s="7">
        <v>5</v>
      </c>
      <c r="AC12" s="7"/>
      <c r="AD12" s="7"/>
      <c r="AE12" s="7"/>
      <c r="AF12" s="7"/>
      <c r="AG12" s="7"/>
      <c r="AH12" s="19" t="s">
        <v>40</v>
      </c>
    </row>
    <row r="13" spans="1:34" ht="15.6">
      <c r="A13" s="8"/>
      <c r="B13" s="8"/>
      <c r="C13" s="11"/>
      <c r="D13" s="8"/>
      <c r="E13" s="9"/>
      <c r="F13" s="5" t="s">
        <v>41</v>
      </c>
      <c r="G13" s="7">
        <f t="shared" si="2"/>
        <v>5</v>
      </c>
      <c r="H13" s="5">
        <v>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19"/>
    </row>
    <row r="14" spans="1:34" ht="15.6">
      <c r="A14" s="8"/>
      <c r="B14" s="8" t="s">
        <v>46</v>
      </c>
      <c r="C14" s="10" t="s">
        <v>38</v>
      </c>
      <c r="D14" s="8"/>
      <c r="E14" s="9">
        <f t="shared" ref="E14" si="7">SUM(G14+G15)</f>
        <v>60</v>
      </c>
      <c r="F14" s="7" t="s">
        <v>47</v>
      </c>
      <c r="G14" s="7">
        <f t="shared" si="2"/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9" t="s">
        <v>48</v>
      </c>
    </row>
    <row r="15" spans="1:34" ht="15.6">
      <c r="A15" s="8"/>
      <c r="B15" s="8"/>
      <c r="C15" s="11"/>
      <c r="D15" s="8"/>
      <c r="E15" s="9"/>
      <c r="F15" s="5" t="s">
        <v>49</v>
      </c>
      <c r="G15" s="7">
        <f t="shared" si="2"/>
        <v>60</v>
      </c>
      <c r="H15" s="5">
        <v>30</v>
      </c>
      <c r="I15" s="5"/>
      <c r="J15" s="5">
        <v>5</v>
      </c>
      <c r="K15" s="5"/>
      <c r="L15" s="5"/>
      <c r="M15" s="5"/>
      <c r="N15" s="5"/>
      <c r="O15" s="5"/>
      <c r="P15" s="5"/>
      <c r="Q15" s="5"/>
      <c r="R15" s="5"/>
      <c r="S15" s="5"/>
      <c r="T15" s="5">
        <v>5</v>
      </c>
      <c r="U15" s="5"/>
      <c r="V15" s="5"/>
      <c r="W15" s="5"/>
      <c r="X15" s="5">
        <v>5</v>
      </c>
      <c r="Y15" s="5"/>
      <c r="Z15" s="5"/>
      <c r="AA15" s="5">
        <v>5</v>
      </c>
      <c r="AB15" s="5"/>
      <c r="AC15" s="5"/>
      <c r="AD15" s="5"/>
      <c r="AE15" s="5">
        <v>10</v>
      </c>
      <c r="AF15" s="5"/>
      <c r="AG15" s="5"/>
      <c r="AH15" s="19"/>
    </row>
    <row r="16" spans="1:34" ht="15.6">
      <c r="A16" s="8" t="s">
        <v>50</v>
      </c>
      <c r="B16" s="9" t="s">
        <v>51</v>
      </c>
      <c r="C16" s="10" t="s">
        <v>38</v>
      </c>
      <c r="D16" s="8">
        <v>370</v>
      </c>
      <c r="E16" s="9">
        <f t="shared" ref="E16" si="8">SUM(G16+G17)</f>
        <v>370</v>
      </c>
      <c r="F16" s="7"/>
      <c r="G16" s="7">
        <f t="shared" si="2"/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19" t="s">
        <v>48</v>
      </c>
    </row>
    <row r="17" spans="1:34" ht="15.6">
      <c r="A17" s="8"/>
      <c r="B17" s="9"/>
      <c r="C17" s="11"/>
      <c r="D17" s="8"/>
      <c r="E17" s="9"/>
      <c r="F17" s="5" t="s">
        <v>49</v>
      </c>
      <c r="G17" s="7">
        <f t="shared" si="2"/>
        <v>370</v>
      </c>
      <c r="H17" s="5">
        <v>190</v>
      </c>
      <c r="I17" s="5">
        <v>10</v>
      </c>
      <c r="J17" s="5">
        <v>20</v>
      </c>
      <c r="K17" s="5">
        <v>5</v>
      </c>
      <c r="L17" s="5">
        <v>5</v>
      </c>
      <c r="M17" s="5">
        <v>10</v>
      </c>
      <c r="N17" s="5">
        <v>5</v>
      </c>
      <c r="O17" s="5">
        <v>5</v>
      </c>
      <c r="P17" s="5">
        <v>10</v>
      </c>
      <c r="Q17" s="5"/>
      <c r="R17" s="5">
        <v>10</v>
      </c>
      <c r="S17" s="5">
        <v>15</v>
      </c>
      <c r="T17" s="5">
        <v>5</v>
      </c>
      <c r="U17" s="5"/>
      <c r="V17" s="5">
        <v>10</v>
      </c>
      <c r="W17" s="5">
        <v>10</v>
      </c>
      <c r="X17" s="5">
        <v>15</v>
      </c>
      <c r="Y17" s="5">
        <v>5</v>
      </c>
      <c r="Z17" s="5"/>
      <c r="AA17" s="5">
        <v>5</v>
      </c>
      <c r="AB17" s="5">
        <v>5</v>
      </c>
      <c r="AC17" s="5">
        <v>10</v>
      </c>
      <c r="AD17" s="5">
        <v>5</v>
      </c>
      <c r="AE17" s="5">
        <v>15</v>
      </c>
      <c r="AF17" s="5"/>
      <c r="AG17" s="5"/>
      <c r="AH17" s="19"/>
    </row>
    <row r="18" spans="1:34" ht="15.6">
      <c r="A18" s="8" t="s">
        <v>52</v>
      </c>
      <c r="B18" s="8" t="s">
        <v>53</v>
      </c>
      <c r="C18" s="10" t="s">
        <v>38</v>
      </c>
      <c r="D18" s="8">
        <v>410</v>
      </c>
      <c r="E18" s="9">
        <f t="shared" ref="E18" si="9">SUM(G18+G19)</f>
        <v>190</v>
      </c>
      <c r="F18" s="7"/>
      <c r="G18" s="7">
        <f t="shared" si="2"/>
        <v>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19" t="s">
        <v>48</v>
      </c>
    </row>
    <row r="19" spans="1:34" ht="15.6">
      <c r="A19" s="8"/>
      <c r="B19" s="8"/>
      <c r="C19" s="11"/>
      <c r="D19" s="8"/>
      <c r="E19" s="9"/>
      <c r="F19" s="5" t="s">
        <v>49</v>
      </c>
      <c r="G19" s="7">
        <f t="shared" si="2"/>
        <v>190</v>
      </c>
      <c r="H19" s="5">
        <v>60</v>
      </c>
      <c r="I19" s="5">
        <v>10</v>
      </c>
      <c r="J19" s="5">
        <v>15</v>
      </c>
      <c r="K19" s="5">
        <v>5</v>
      </c>
      <c r="L19" s="5"/>
      <c r="M19" s="5">
        <v>5</v>
      </c>
      <c r="N19" s="5">
        <v>5</v>
      </c>
      <c r="O19" s="5">
        <v>5</v>
      </c>
      <c r="P19" s="5">
        <v>5</v>
      </c>
      <c r="Q19" s="5">
        <v>5</v>
      </c>
      <c r="R19" s="5">
        <v>5</v>
      </c>
      <c r="S19" s="5">
        <v>5</v>
      </c>
      <c r="T19" s="5">
        <v>5</v>
      </c>
      <c r="U19" s="5"/>
      <c r="V19" s="5">
        <v>10</v>
      </c>
      <c r="W19" s="5">
        <v>10</v>
      </c>
      <c r="X19" s="5">
        <v>10</v>
      </c>
      <c r="Y19" s="5">
        <v>5</v>
      </c>
      <c r="Z19" s="5">
        <v>5</v>
      </c>
      <c r="AA19" s="5">
        <v>5</v>
      </c>
      <c r="AB19" s="5"/>
      <c r="AC19" s="5">
        <v>5</v>
      </c>
      <c r="AD19" s="5"/>
      <c r="AE19" s="5">
        <v>10</v>
      </c>
      <c r="AF19" s="5"/>
      <c r="AG19" s="5"/>
      <c r="AH19" s="19"/>
    </row>
    <row r="20" spans="1:34" ht="15.6">
      <c r="A20" s="8"/>
      <c r="B20" s="8" t="s">
        <v>54</v>
      </c>
      <c r="C20" s="10" t="s">
        <v>38</v>
      </c>
      <c r="D20" s="8"/>
      <c r="E20" s="9">
        <f t="shared" ref="E20" si="10">SUM(G20+G21)</f>
        <v>110</v>
      </c>
      <c r="F20" s="7"/>
      <c r="G20" s="7">
        <f t="shared" si="2"/>
        <v>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19" t="s">
        <v>48</v>
      </c>
    </row>
    <row r="21" spans="1:34" ht="15.6">
      <c r="A21" s="8"/>
      <c r="B21" s="8"/>
      <c r="C21" s="11"/>
      <c r="D21" s="8"/>
      <c r="E21" s="9"/>
      <c r="F21" s="5" t="s">
        <v>49</v>
      </c>
      <c r="G21" s="7">
        <f t="shared" si="2"/>
        <v>110</v>
      </c>
      <c r="H21" s="5">
        <v>65</v>
      </c>
      <c r="I21" s="5">
        <v>5</v>
      </c>
      <c r="J21" s="5">
        <v>10</v>
      </c>
      <c r="K21" s="5"/>
      <c r="L21" s="5"/>
      <c r="M21" s="5">
        <v>5</v>
      </c>
      <c r="N21" s="5"/>
      <c r="O21" s="5"/>
      <c r="P21" s="5"/>
      <c r="Q21" s="5"/>
      <c r="R21" s="5"/>
      <c r="S21" s="5"/>
      <c r="T21" s="5"/>
      <c r="U21" s="5"/>
      <c r="V21" s="5">
        <v>5</v>
      </c>
      <c r="W21" s="5"/>
      <c r="X21" s="5"/>
      <c r="Y21" s="5">
        <v>5</v>
      </c>
      <c r="Z21" s="5"/>
      <c r="AA21" s="5"/>
      <c r="AB21" s="5"/>
      <c r="AC21" s="5">
        <v>5</v>
      </c>
      <c r="AD21" s="5"/>
      <c r="AE21" s="5">
        <v>10</v>
      </c>
      <c r="AF21" s="5"/>
      <c r="AG21" s="5"/>
      <c r="AH21" s="19"/>
    </row>
    <row r="22" spans="1:34" ht="15.6">
      <c r="A22" s="8"/>
      <c r="B22" s="9" t="s">
        <v>55</v>
      </c>
      <c r="C22" s="10" t="s">
        <v>38</v>
      </c>
      <c r="D22" s="8"/>
      <c r="E22" s="9">
        <f t="shared" ref="E22:E80" si="11">SUM(G22+G23)</f>
        <v>110</v>
      </c>
      <c r="F22" s="7"/>
      <c r="G22" s="7">
        <f t="shared" si="2"/>
        <v>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19" t="s">
        <v>48</v>
      </c>
    </row>
    <row r="23" spans="1:34" ht="15.6">
      <c r="A23" s="8"/>
      <c r="B23" s="9"/>
      <c r="C23" s="11"/>
      <c r="D23" s="8"/>
      <c r="E23" s="9"/>
      <c r="F23" s="5" t="s">
        <v>49</v>
      </c>
      <c r="G23" s="7">
        <f t="shared" si="2"/>
        <v>110</v>
      </c>
      <c r="H23" s="5">
        <v>61</v>
      </c>
      <c r="I23" s="5"/>
      <c r="J23" s="5"/>
      <c r="K23" s="5"/>
      <c r="L23" s="5"/>
      <c r="M23" s="5"/>
      <c r="N23" s="5">
        <v>5</v>
      </c>
      <c r="O23" s="5">
        <v>5</v>
      </c>
      <c r="P23" s="5"/>
      <c r="Q23" s="5"/>
      <c r="R23" s="5">
        <v>5</v>
      </c>
      <c r="S23" s="5"/>
      <c r="T23" s="5"/>
      <c r="U23" s="5"/>
      <c r="V23" s="5">
        <v>5</v>
      </c>
      <c r="W23" s="5"/>
      <c r="X23" s="5">
        <v>5</v>
      </c>
      <c r="Y23" s="5"/>
      <c r="Z23" s="5"/>
      <c r="AA23" s="5">
        <v>5</v>
      </c>
      <c r="AB23" s="5"/>
      <c r="AC23" s="5">
        <v>5</v>
      </c>
      <c r="AD23" s="5">
        <v>4</v>
      </c>
      <c r="AE23" s="5">
        <v>10</v>
      </c>
      <c r="AF23" s="5"/>
      <c r="AG23" s="5"/>
      <c r="AH23" s="19"/>
    </row>
    <row r="24" spans="1:34" ht="15.6">
      <c r="A24" s="8" t="s">
        <v>56</v>
      </c>
      <c r="B24" s="9" t="s">
        <v>57</v>
      </c>
      <c r="C24" s="10" t="s">
        <v>38</v>
      </c>
      <c r="D24" s="8">
        <v>630</v>
      </c>
      <c r="E24" s="9">
        <f t="shared" si="11"/>
        <v>95</v>
      </c>
      <c r="F24" s="7"/>
      <c r="G24" s="7">
        <f t="shared" si="2"/>
        <v>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19" t="s">
        <v>48</v>
      </c>
    </row>
    <row r="25" spans="1:34" ht="15.6">
      <c r="A25" s="8"/>
      <c r="B25" s="9"/>
      <c r="C25" s="11"/>
      <c r="D25" s="8"/>
      <c r="E25" s="9"/>
      <c r="F25" s="5" t="s">
        <v>49</v>
      </c>
      <c r="G25" s="7">
        <f t="shared" si="2"/>
        <v>95</v>
      </c>
      <c r="H25" s="5">
        <v>15</v>
      </c>
      <c r="I25" s="5"/>
      <c r="J25" s="5">
        <v>10</v>
      </c>
      <c r="K25" s="5"/>
      <c r="L25" s="5">
        <v>5</v>
      </c>
      <c r="M25" s="5">
        <v>5</v>
      </c>
      <c r="N25" s="5"/>
      <c r="O25" s="5">
        <v>5</v>
      </c>
      <c r="P25" s="5"/>
      <c r="Q25" s="5"/>
      <c r="R25" s="5">
        <v>5</v>
      </c>
      <c r="S25" s="5">
        <v>5</v>
      </c>
      <c r="T25" s="5">
        <v>5</v>
      </c>
      <c r="U25" s="5"/>
      <c r="V25" s="5">
        <v>5</v>
      </c>
      <c r="W25" s="5">
        <v>5</v>
      </c>
      <c r="X25" s="5">
        <v>10</v>
      </c>
      <c r="Y25" s="5">
        <v>5</v>
      </c>
      <c r="Z25" s="5"/>
      <c r="AA25" s="5">
        <v>5</v>
      </c>
      <c r="AB25" s="5"/>
      <c r="AC25" s="5">
        <v>5</v>
      </c>
      <c r="AD25" s="5"/>
      <c r="AE25" s="5">
        <v>5</v>
      </c>
      <c r="AF25" s="5"/>
      <c r="AG25" s="5"/>
      <c r="AH25" s="19"/>
    </row>
    <row r="26" spans="1:34" ht="15.6">
      <c r="A26" s="8"/>
      <c r="B26" s="8" t="s">
        <v>58</v>
      </c>
      <c r="C26" s="10" t="s">
        <v>38</v>
      </c>
      <c r="D26" s="8"/>
      <c r="E26" s="9">
        <f t="shared" si="11"/>
        <v>80</v>
      </c>
      <c r="F26" s="7"/>
      <c r="G26" s="7">
        <f t="shared" si="2"/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19" t="s">
        <v>48</v>
      </c>
    </row>
    <row r="27" spans="1:34" ht="15.6">
      <c r="A27" s="8"/>
      <c r="B27" s="8"/>
      <c r="C27" s="11"/>
      <c r="D27" s="8"/>
      <c r="E27" s="9"/>
      <c r="F27" s="5" t="s">
        <v>49</v>
      </c>
      <c r="G27" s="7">
        <f t="shared" si="2"/>
        <v>80</v>
      </c>
      <c r="H27" s="5">
        <v>36</v>
      </c>
      <c r="I27" s="5"/>
      <c r="J27" s="5">
        <v>5</v>
      </c>
      <c r="K27" s="5"/>
      <c r="L27" s="5"/>
      <c r="M27" s="5"/>
      <c r="N27" s="5"/>
      <c r="O27" s="5"/>
      <c r="P27" s="5">
        <v>5</v>
      </c>
      <c r="Q27" s="5"/>
      <c r="R27" s="5"/>
      <c r="S27" s="5">
        <v>5</v>
      </c>
      <c r="T27" s="5"/>
      <c r="U27" s="5"/>
      <c r="V27" s="5">
        <v>5</v>
      </c>
      <c r="W27" s="5">
        <v>10</v>
      </c>
      <c r="X27" s="5"/>
      <c r="Y27" s="5"/>
      <c r="Z27" s="5"/>
      <c r="AA27" s="5"/>
      <c r="AB27" s="5"/>
      <c r="AC27" s="5">
        <v>5</v>
      </c>
      <c r="AD27" s="5">
        <v>4</v>
      </c>
      <c r="AE27" s="5">
        <v>5</v>
      </c>
      <c r="AF27" s="5"/>
      <c r="AG27" s="5"/>
      <c r="AH27" s="19"/>
    </row>
    <row r="28" spans="1:34" ht="15.6">
      <c r="A28" s="8"/>
      <c r="B28" s="8" t="s">
        <v>59</v>
      </c>
      <c r="C28" s="10" t="s">
        <v>38</v>
      </c>
      <c r="D28" s="8"/>
      <c r="E28" s="9">
        <f t="shared" si="11"/>
        <v>80</v>
      </c>
      <c r="F28" s="7"/>
      <c r="G28" s="7">
        <f t="shared" si="2"/>
        <v>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19" t="s">
        <v>48</v>
      </c>
    </row>
    <row r="29" spans="1:34" ht="15.6">
      <c r="A29" s="8"/>
      <c r="B29" s="8"/>
      <c r="C29" s="11"/>
      <c r="D29" s="8"/>
      <c r="E29" s="9"/>
      <c r="F29" s="5" t="s">
        <v>49</v>
      </c>
      <c r="G29" s="7">
        <f t="shared" si="2"/>
        <v>80</v>
      </c>
      <c r="H29" s="5">
        <v>50</v>
      </c>
      <c r="I29" s="5"/>
      <c r="J29" s="5">
        <v>5</v>
      </c>
      <c r="K29" s="5"/>
      <c r="L29" s="5"/>
      <c r="M29" s="5"/>
      <c r="N29" s="5">
        <v>5</v>
      </c>
      <c r="O29" s="5"/>
      <c r="P29" s="5">
        <v>5</v>
      </c>
      <c r="Q29" s="5"/>
      <c r="R29" s="5"/>
      <c r="S29" s="5">
        <v>5</v>
      </c>
      <c r="T29" s="5"/>
      <c r="U29" s="5"/>
      <c r="V29" s="5"/>
      <c r="W29" s="5"/>
      <c r="X29" s="5"/>
      <c r="Y29" s="5"/>
      <c r="Z29" s="5">
        <v>5</v>
      </c>
      <c r="AA29" s="5"/>
      <c r="AB29" s="5"/>
      <c r="AC29" s="5"/>
      <c r="AD29" s="5"/>
      <c r="AE29" s="5">
        <v>5</v>
      </c>
      <c r="AF29" s="5"/>
      <c r="AG29" s="5"/>
      <c r="AH29" s="19"/>
    </row>
    <row r="30" spans="1:34" ht="15.6">
      <c r="A30" s="8"/>
      <c r="B30" s="9" t="s">
        <v>60</v>
      </c>
      <c r="C30" s="10" t="s">
        <v>38</v>
      </c>
      <c r="D30" s="8"/>
      <c r="E30" s="9">
        <f t="shared" si="11"/>
        <v>160</v>
      </c>
      <c r="F30" s="7"/>
      <c r="G30" s="7">
        <f t="shared" si="2"/>
        <v>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19" t="s">
        <v>48</v>
      </c>
    </row>
    <row r="31" spans="1:34" ht="15.6">
      <c r="A31" s="8"/>
      <c r="B31" s="8"/>
      <c r="C31" s="11"/>
      <c r="D31" s="8"/>
      <c r="E31" s="9"/>
      <c r="F31" s="5" t="s">
        <v>49</v>
      </c>
      <c r="G31" s="7">
        <f t="shared" si="2"/>
        <v>160</v>
      </c>
      <c r="H31" s="5">
        <v>66</v>
      </c>
      <c r="I31" s="5"/>
      <c r="J31" s="5">
        <v>5</v>
      </c>
      <c r="K31" s="5">
        <v>5</v>
      </c>
      <c r="L31" s="5">
        <v>5</v>
      </c>
      <c r="M31" s="5"/>
      <c r="N31" s="5">
        <v>5</v>
      </c>
      <c r="O31" s="5"/>
      <c r="P31" s="5">
        <v>5</v>
      </c>
      <c r="Q31" s="5">
        <v>5</v>
      </c>
      <c r="R31" s="5">
        <v>5</v>
      </c>
      <c r="S31" s="5">
        <v>5</v>
      </c>
      <c r="T31" s="5"/>
      <c r="U31" s="5"/>
      <c r="V31" s="5">
        <v>5</v>
      </c>
      <c r="W31" s="5">
        <v>5</v>
      </c>
      <c r="X31" s="5">
        <v>15</v>
      </c>
      <c r="Y31" s="5">
        <v>5</v>
      </c>
      <c r="Z31" s="5"/>
      <c r="AA31" s="5"/>
      <c r="AB31" s="5">
        <v>5</v>
      </c>
      <c r="AC31" s="5">
        <v>5</v>
      </c>
      <c r="AD31" s="5">
        <v>4</v>
      </c>
      <c r="AE31" s="5">
        <v>10</v>
      </c>
      <c r="AF31" s="5"/>
      <c r="AG31" s="5"/>
      <c r="AH31" s="19"/>
    </row>
    <row r="32" spans="1:34" ht="15.6">
      <c r="A32" s="8"/>
      <c r="B32" s="9" t="s">
        <v>61</v>
      </c>
      <c r="C32" s="10" t="s">
        <v>38</v>
      </c>
      <c r="D32" s="8"/>
      <c r="E32" s="9">
        <f t="shared" si="11"/>
        <v>125</v>
      </c>
      <c r="F32" s="7"/>
      <c r="G32" s="7">
        <f t="shared" si="2"/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19" t="s">
        <v>48</v>
      </c>
    </row>
    <row r="33" spans="1:34" ht="15.6">
      <c r="A33" s="8"/>
      <c r="B33" s="8"/>
      <c r="C33" s="11"/>
      <c r="D33" s="8"/>
      <c r="E33" s="9"/>
      <c r="F33" s="5" t="s">
        <v>49</v>
      </c>
      <c r="G33" s="7">
        <f t="shared" si="2"/>
        <v>125</v>
      </c>
      <c r="H33" s="5">
        <v>71</v>
      </c>
      <c r="I33" s="5">
        <v>5</v>
      </c>
      <c r="J33" s="5"/>
      <c r="K33" s="5">
        <v>5</v>
      </c>
      <c r="L33" s="5"/>
      <c r="M33" s="5"/>
      <c r="N33" s="5"/>
      <c r="O33" s="5"/>
      <c r="P33" s="5">
        <v>5</v>
      </c>
      <c r="Q33" s="5"/>
      <c r="R33" s="5">
        <v>5</v>
      </c>
      <c r="S33" s="5">
        <v>5</v>
      </c>
      <c r="T33" s="5"/>
      <c r="U33" s="5"/>
      <c r="V33" s="5"/>
      <c r="W33" s="5">
        <v>5</v>
      </c>
      <c r="X33" s="5">
        <v>10</v>
      </c>
      <c r="Y33" s="5"/>
      <c r="Z33" s="5"/>
      <c r="AA33" s="5"/>
      <c r="AB33" s="5"/>
      <c r="AC33" s="5">
        <v>5</v>
      </c>
      <c r="AD33" s="5">
        <v>4</v>
      </c>
      <c r="AE33" s="5">
        <v>5</v>
      </c>
      <c r="AF33" s="5"/>
      <c r="AG33" s="5"/>
      <c r="AH33" s="19"/>
    </row>
    <row r="34" spans="1:34" ht="15.6">
      <c r="A34" s="8"/>
      <c r="B34" s="8" t="s">
        <v>62</v>
      </c>
      <c r="C34" s="10" t="s">
        <v>38</v>
      </c>
      <c r="D34" s="8"/>
      <c r="E34" s="9">
        <f t="shared" si="11"/>
        <v>90</v>
      </c>
      <c r="F34" s="7"/>
      <c r="G34" s="7">
        <f t="shared" si="2"/>
        <v>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19" t="s">
        <v>48</v>
      </c>
    </row>
    <row r="35" spans="1:34" ht="15.6">
      <c r="A35" s="8"/>
      <c r="B35" s="8"/>
      <c r="C35" s="11"/>
      <c r="D35" s="8"/>
      <c r="E35" s="9"/>
      <c r="F35" s="5" t="s">
        <v>49</v>
      </c>
      <c r="G35" s="7">
        <f t="shared" si="2"/>
        <v>90</v>
      </c>
      <c r="H35" s="5">
        <v>45</v>
      </c>
      <c r="I35" s="5">
        <v>10</v>
      </c>
      <c r="J35" s="5">
        <v>5</v>
      </c>
      <c r="K35" s="5"/>
      <c r="L35" s="5"/>
      <c r="M35" s="5"/>
      <c r="N35" s="5"/>
      <c r="O35" s="5"/>
      <c r="P35" s="5">
        <v>5</v>
      </c>
      <c r="Q35" s="5"/>
      <c r="R35" s="5">
        <v>5</v>
      </c>
      <c r="S35" s="5"/>
      <c r="T35" s="5"/>
      <c r="U35" s="5"/>
      <c r="V35" s="5"/>
      <c r="W35" s="5">
        <v>5</v>
      </c>
      <c r="X35" s="5"/>
      <c r="Y35" s="5">
        <v>5</v>
      </c>
      <c r="Z35" s="5"/>
      <c r="AA35" s="5"/>
      <c r="AB35" s="5"/>
      <c r="AC35" s="5">
        <v>5</v>
      </c>
      <c r="AD35" s="5"/>
      <c r="AE35" s="5">
        <v>5</v>
      </c>
      <c r="AF35" s="5"/>
      <c r="AG35" s="5"/>
      <c r="AH35" s="19"/>
    </row>
    <row r="36" spans="1:34" ht="15.6">
      <c r="A36" s="8" t="s">
        <v>63</v>
      </c>
      <c r="B36" s="8" t="s">
        <v>64</v>
      </c>
      <c r="C36" s="10" t="s">
        <v>38</v>
      </c>
      <c r="D36" s="8">
        <v>320</v>
      </c>
      <c r="E36" s="9">
        <f t="shared" si="11"/>
        <v>80</v>
      </c>
      <c r="F36" s="7"/>
      <c r="G36" s="7">
        <f t="shared" si="2"/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19" t="s">
        <v>48</v>
      </c>
    </row>
    <row r="37" spans="1:34" ht="15.6">
      <c r="A37" s="8"/>
      <c r="B37" s="8"/>
      <c r="C37" s="11"/>
      <c r="D37" s="8"/>
      <c r="E37" s="9"/>
      <c r="F37" s="5" t="s">
        <v>49</v>
      </c>
      <c r="G37" s="7">
        <f t="shared" si="2"/>
        <v>80</v>
      </c>
      <c r="H37" s="5">
        <v>35</v>
      </c>
      <c r="I37" s="5"/>
      <c r="J37" s="5">
        <v>5</v>
      </c>
      <c r="K37" s="5"/>
      <c r="L37" s="5"/>
      <c r="M37" s="5"/>
      <c r="N37" s="5">
        <v>5</v>
      </c>
      <c r="O37" s="5"/>
      <c r="P37" s="5">
        <v>5</v>
      </c>
      <c r="Q37" s="5"/>
      <c r="R37" s="5"/>
      <c r="S37" s="5">
        <v>5</v>
      </c>
      <c r="T37" s="5"/>
      <c r="U37" s="5"/>
      <c r="V37" s="5">
        <v>5</v>
      </c>
      <c r="W37" s="5">
        <v>5</v>
      </c>
      <c r="X37" s="5">
        <v>5</v>
      </c>
      <c r="Y37" s="5"/>
      <c r="Z37" s="5">
        <v>5</v>
      </c>
      <c r="AA37" s="5"/>
      <c r="AB37" s="5"/>
      <c r="AC37" s="5"/>
      <c r="AD37" s="5"/>
      <c r="AE37" s="5">
        <v>5</v>
      </c>
      <c r="AF37" s="5"/>
      <c r="AG37" s="5"/>
      <c r="AH37" s="19"/>
    </row>
    <row r="38" spans="1:34" ht="15.6">
      <c r="A38" s="8"/>
      <c r="B38" s="8" t="s">
        <v>65</v>
      </c>
      <c r="C38" s="10" t="s">
        <v>38</v>
      </c>
      <c r="D38" s="8"/>
      <c r="E38" s="9">
        <f t="shared" si="11"/>
        <v>80</v>
      </c>
      <c r="F38" s="7"/>
      <c r="G38" s="7">
        <f t="shared" si="2"/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19" t="s">
        <v>48</v>
      </c>
    </row>
    <row r="39" spans="1:34" ht="15.6">
      <c r="A39" s="8"/>
      <c r="B39" s="8"/>
      <c r="C39" s="11"/>
      <c r="D39" s="8"/>
      <c r="E39" s="9"/>
      <c r="F39" s="5" t="s">
        <v>49</v>
      </c>
      <c r="G39" s="7">
        <f t="shared" si="2"/>
        <v>80</v>
      </c>
      <c r="H39" s="5">
        <v>55</v>
      </c>
      <c r="I39" s="5"/>
      <c r="J39" s="5">
        <v>5</v>
      </c>
      <c r="K39" s="5"/>
      <c r="L39" s="5"/>
      <c r="M39" s="5"/>
      <c r="N39" s="5"/>
      <c r="O39" s="5"/>
      <c r="P39" s="5">
        <v>5</v>
      </c>
      <c r="Q39" s="5"/>
      <c r="R39" s="5"/>
      <c r="S39" s="5"/>
      <c r="T39" s="5"/>
      <c r="U39" s="5"/>
      <c r="V39" s="5"/>
      <c r="W39" s="5">
        <v>5</v>
      </c>
      <c r="X39" s="5"/>
      <c r="Y39" s="5"/>
      <c r="Z39" s="5"/>
      <c r="AA39" s="5"/>
      <c r="AB39" s="5"/>
      <c r="AC39" s="5">
        <v>5</v>
      </c>
      <c r="AD39" s="5"/>
      <c r="AE39" s="5">
        <v>5</v>
      </c>
      <c r="AF39" s="5"/>
      <c r="AG39" s="5"/>
      <c r="AH39" s="19"/>
    </row>
    <row r="40" spans="1:34" ht="15.6">
      <c r="A40" s="8"/>
      <c r="B40" s="8" t="s">
        <v>66</v>
      </c>
      <c r="C40" s="10" t="s">
        <v>38</v>
      </c>
      <c r="D40" s="8"/>
      <c r="E40" s="9">
        <f t="shared" si="11"/>
        <v>90</v>
      </c>
      <c r="F40" s="7"/>
      <c r="G40" s="7">
        <f t="shared" si="2"/>
        <v>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19" t="s">
        <v>48</v>
      </c>
    </row>
    <row r="41" spans="1:34" ht="15.6">
      <c r="A41" s="8"/>
      <c r="B41" s="8"/>
      <c r="C41" s="11"/>
      <c r="D41" s="8"/>
      <c r="E41" s="9"/>
      <c r="F41" s="5" t="s">
        <v>49</v>
      </c>
      <c r="G41" s="7">
        <f t="shared" si="2"/>
        <v>90</v>
      </c>
      <c r="H41" s="5">
        <v>45</v>
      </c>
      <c r="I41" s="5"/>
      <c r="J41" s="5">
        <v>5</v>
      </c>
      <c r="K41" s="5"/>
      <c r="L41" s="5"/>
      <c r="M41" s="5"/>
      <c r="N41" s="5"/>
      <c r="O41" s="5"/>
      <c r="P41" s="5">
        <v>5</v>
      </c>
      <c r="Q41" s="5"/>
      <c r="R41" s="5"/>
      <c r="S41" s="5">
        <v>5</v>
      </c>
      <c r="T41" s="5"/>
      <c r="U41" s="5"/>
      <c r="V41" s="5">
        <v>5</v>
      </c>
      <c r="W41" s="5">
        <v>5</v>
      </c>
      <c r="X41" s="5">
        <v>5</v>
      </c>
      <c r="Y41" s="5">
        <v>5</v>
      </c>
      <c r="Z41" s="5"/>
      <c r="AA41" s="5"/>
      <c r="AB41" s="5"/>
      <c r="AC41" s="5">
        <v>5</v>
      </c>
      <c r="AD41" s="5"/>
      <c r="AE41" s="5">
        <v>5</v>
      </c>
      <c r="AF41" s="5"/>
      <c r="AG41" s="5"/>
      <c r="AH41" s="19"/>
    </row>
    <row r="42" spans="1:34" ht="15.6">
      <c r="A42" s="8"/>
      <c r="B42" s="9" t="s">
        <v>67</v>
      </c>
      <c r="C42" s="10" t="s">
        <v>38</v>
      </c>
      <c r="D42" s="8"/>
      <c r="E42" s="9">
        <f t="shared" si="11"/>
        <v>70</v>
      </c>
      <c r="F42" s="7"/>
      <c r="G42" s="7">
        <f t="shared" si="2"/>
        <v>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19" t="s">
        <v>48</v>
      </c>
    </row>
    <row r="43" spans="1:34" ht="15.6">
      <c r="A43" s="8"/>
      <c r="B43" s="9"/>
      <c r="C43" s="11"/>
      <c r="D43" s="8"/>
      <c r="E43" s="9"/>
      <c r="F43" s="5" t="s">
        <v>49</v>
      </c>
      <c r="G43" s="7">
        <f t="shared" si="2"/>
        <v>70</v>
      </c>
      <c r="H43" s="5">
        <v>35</v>
      </c>
      <c r="I43" s="5"/>
      <c r="J43" s="5">
        <v>5</v>
      </c>
      <c r="K43" s="5"/>
      <c r="L43" s="5"/>
      <c r="M43" s="5"/>
      <c r="N43" s="5"/>
      <c r="O43" s="5">
        <v>5</v>
      </c>
      <c r="P43" s="5"/>
      <c r="Q43" s="5"/>
      <c r="R43" s="5"/>
      <c r="S43" s="5">
        <v>5</v>
      </c>
      <c r="T43" s="5">
        <v>5</v>
      </c>
      <c r="U43" s="5"/>
      <c r="V43" s="5"/>
      <c r="W43" s="5">
        <v>5</v>
      </c>
      <c r="X43" s="5"/>
      <c r="Y43" s="5">
        <v>5</v>
      </c>
      <c r="Z43" s="5"/>
      <c r="AA43" s="5"/>
      <c r="AB43" s="5"/>
      <c r="AC43" s="5"/>
      <c r="AD43" s="5"/>
      <c r="AE43" s="5">
        <v>5</v>
      </c>
      <c r="AF43" s="5"/>
      <c r="AG43" s="5"/>
      <c r="AH43" s="19"/>
    </row>
    <row r="44" spans="1:34" ht="15.6">
      <c r="A44" s="8" t="s">
        <v>68</v>
      </c>
      <c r="B44" s="9" t="s">
        <v>69</v>
      </c>
      <c r="C44" s="10" t="s">
        <v>38</v>
      </c>
      <c r="D44" s="8">
        <f>SUM(E44:E57)</f>
        <v>600</v>
      </c>
      <c r="E44" s="9">
        <f t="shared" si="11"/>
        <v>140</v>
      </c>
      <c r="F44" s="7"/>
      <c r="G44" s="7">
        <f t="shared" si="2"/>
        <v>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19" t="s">
        <v>48</v>
      </c>
    </row>
    <row r="45" spans="1:34" ht="15.6">
      <c r="A45" s="8"/>
      <c r="B45" s="9"/>
      <c r="C45" s="11"/>
      <c r="D45" s="8"/>
      <c r="E45" s="9"/>
      <c r="F45" s="5" t="s">
        <v>49</v>
      </c>
      <c r="G45" s="7">
        <f t="shared" si="2"/>
        <v>140</v>
      </c>
      <c r="H45" s="5">
        <v>66</v>
      </c>
      <c r="I45" s="5">
        <v>5</v>
      </c>
      <c r="J45" s="5">
        <v>5</v>
      </c>
      <c r="K45" s="5"/>
      <c r="L45" s="5"/>
      <c r="M45" s="5">
        <v>5</v>
      </c>
      <c r="N45" s="5"/>
      <c r="O45" s="5">
        <v>5</v>
      </c>
      <c r="P45" s="5">
        <v>5</v>
      </c>
      <c r="Q45" s="5">
        <v>5</v>
      </c>
      <c r="R45" s="5">
        <v>5</v>
      </c>
      <c r="S45" s="5">
        <v>5</v>
      </c>
      <c r="T45" s="5"/>
      <c r="U45" s="5"/>
      <c r="V45" s="5">
        <v>5</v>
      </c>
      <c r="W45" s="5">
        <v>5</v>
      </c>
      <c r="X45" s="5">
        <v>5</v>
      </c>
      <c r="Y45" s="5">
        <v>5</v>
      </c>
      <c r="Z45" s="5"/>
      <c r="AA45" s="5"/>
      <c r="AB45" s="5"/>
      <c r="AC45" s="5">
        <v>5</v>
      </c>
      <c r="AD45" s="5">
        <v>4</v>
      </c>
      <c r="AE45" s="5">
        <v>5</v>
      </c>
      <c r="AF45" s="5"/>
      <c r="AG45" s="5"/>
      <c r="AH45" s="19"/>
    </row>
    <row r="46" spans="1:34" ht="15.6">
      <c r="A46" s="8"/>
      <c r="B46" s="9" t="s">
        <v>70</v>
      </c>
      <c r="C46" s="10" t="s">
        <v>38</v>
      </c>
      <c r="D46" s="8"/>
      <c r="E46" s="9">
        <f t="shared" si="11"/>
        <v>90</v>
      </c>
      <c r="F46" s="7"/>
      <c r="G46" s="7">
        <f t="shared" si="2"/>
        <v>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19" t="s">
        <v>48</v>
      </c>
    </row>
    <row r="47" spans="1:34" ht="15.6">
      <c r="A47" s="8"/>
      <c r="B47" s="9"/>
      <c r="C47" s="11"/>
      <c r="D47" s="8"/>
      <c r="E47" s="9"/>
      <c r="F47" s="5" t="s">
        <v>49</v>
      </c>
      <c r="G47" s="7">
        <f t="shared" si="2"/>
        <v>90</v>
      </c>
      <c r="H47" s="5">
        <v>35</v>
      </c>
      <c r="I47" s="5">
        <v>5</v>
      </c>
      <c r="J47" s="5"/>
      <c r="K47" s="5">
        <v>5</v>
      </c>
      <c r="L47" s="5"/>
      <c r="M47" s="5"/>
      <c r="N47" s="5"/>
      <c r="O47" s="5"/>
      <c r="P47" s="5">
        <v>5</v>
      </c>
      <c r="Q47" s="5"/>
      <c r="R47" s="5">
        <v>5</v>
      </c>
      <c r="S47" s="5"/>
      <c r="T47" s="5"/>
      <c r="U47" s="5"/>
      <c r="V47" s="5">
        <v>5</v>
      </c>
      <c r="W47" s="5">
        <v>5</v>
      </c>
      <c r="X47" s="5">
        <v>10</v>
      </c>
      <c r="Y47" s="5"/>
      <c r="Z47" s="5"/>
      <c r="AA47" s="5">
        <v>5</v>
      </c>
      <c r="AB47" s="5"/>
      <c r="AC47" s="5">
        <v>5</v>
      </c>
      <c r="AD47" s="5"/>
      <c r="AE47" s="5">
        <v>5</v>
      </c>
      <c r="AF47" s="5"/>
      <c r="AG47" s="5"/>
      <c r="AH47" s="19"/>
    </row>
    <row r="48" spans="1:34" ht="15.6">
      <c r="A48" s="8"/>
      <c r="B48" s="8" t="s">
        <v>71</v>
      </c>
      <c r="C48" s="10" t="s">
        <v>38</v>
      </c>
      <c r="D48" s="8"/>
      <c r="E48" s="9">
        <f t="shared" si="11"/>
        <v>70</v>
      </c>
      <c r="F48" s="7"/>
      <c r="G48" s="7">
        <f t="shared" si="2"/>
        <v>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19" t="s">
        <v>48</v>
      </c>
    </row>
    <row r="49" spans="1:34" ht="15.6">
      <c r="A49" s="8"/>
      <c r="B49" s="8"/>
      <c r="C49" s="11"/>
      <c r="D49" s="8"/>
      <c r="E49" s="9"/>
      <c r="F49" s="5" t="s">
        <v>49</v>
      </c>
      <c r="G49" s="7">
        <f t="shared" si="2"/>
        <v>70</v>
      </c>
      <c r="H49" s="5">
        <v>45</v>
      </c>
      <c r="I49" s="5"/>
      <c r="J49" s="5">
        <v>5</v>
      </c>
      <c r="K49" s="5"/>
      <c r="L49" s="5"/>
      <c r="M49" s="5"/>
      <c r="N49" s="5"/>
      <c r="O49" s="5"/>
      <c r="P49" s="5"/>
      <c r="Q49" s="5"/>
      <c r="R49" s="5"/>
      <c r="S49" s="5">
        <v>5</v>
      </c>
      <c r="T49" s="5"/>
      <c r="U49" s="5"/>
      <c r="V49" s="5">
        <v>5</v>
      </c>
      <c r="W49" s="5">
        <v>5</v>
      </c>
      <c r="X49" s="5"/>
      <c r="Y49" s="5"/>
      <c r="Z49" s="5"/>
      <c r="AA49" s="5"/>
      <c r="AB49" s="5"/>
      <c r="AC49" s="5"/>
      <c r="AD49" s="5"/>
      <c r="AE49" s="5">
        <v>5</v>
      </c>
      <c r="AF49" s="5"/>
      <c r="AG49" s="5"/>
      <c r="AH49" s="19"/>
    </row>
    <row r="50" spans="1:34" ht="15.6">
      <c r="A50" s="8"/>
      <c r="B50" s="8" t="s">
        <v>72</v>
      </c>
      <c r="C50" s="10" t="s">
        <v>73</v>
      </c>
      <c r="D50" s="8"/>
      <c r="E50" s="9">
        <f t="shared" si="11"/>
        <v>70</v>
      </c>
      <c r="F50" s="7" t="s">
        <v>47</v>
      </c>
      <c r="G50" s="7">
        <f t="shared" si="2"/>
        <v>35</v>
      </c>
      <c r="H50" s="7"/>
      <c r="I50" s="7"/>
      <c r="J50" s="7">
        <v>5</v>
      </c>
      <c r="K50" s="7"/>
      <c r="L50" s="7"/>
      <c r="M50" s="7"/>
      <c r="N50" s="7"/>
      <c r="O50" s="7"/>
      <c r="P50" s="7">
        <v>5</v>
      </c>
      <c r="Q50" s="7"/>
      <c r="R50" s="7">
        <v>5</v>
      </c>
      <c r="S50" s="7"/>
      <c r="T50" s="7"/>
      <c r="U50" s="7"/>
      <c r="V50" s="7">
        <v>5</v>
      </c>
      <c r="W50" s="7">
        <v>5</v>
      </c>
      <c r="X50" s="7"/>
      <c r="Y50" s="7"/>
      <c r="Z50" s="7"/>
      <c r="AA50" s="7">
        <v>5</v>
      </c>
      <c r="AB50" s="7"/>
      <c r="AC50" s="7"/>
      <c r="AD50" s="7"/>
      <c r="AE50" s="7">
        <v>5</v>
      </c>
      <c r="AF50" s="7"/>
      <c r="AG50" s="7"/>
      <c r="AH50" s="19" t="s">
        <v>48</v>
      </c>
    </row>
    <row r="51" spans="1:34" ht="15.6">
      <c r="A51" s="8"/>
      <c r="B51" s="8"/>
      <c r="C51" s="11"/>
      <c r="D51" s="8"/>
      <c r="E51" s="9"/>
      <c r="F51" s="5" t="s">
        <v>49</v>
      </c>
      <c r="G51" s="7">
        <f t="shared" si="2"/>
        <v>35</v>
      </c>
      <c r="H51" s="5">
        <v>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v>5</v>
      </c>
      <c r="T51" s="5"/>
      <c r="U51" s="5"/>
      <c r="V51" s="5">
        <v>5</v>
      </c>
      <c r="W51" s="5">
        <v>5</v>
      </c>
      <c r="X51" s="5">
        <v>5</v>
      </c>
      <c r="Y51" s="5">
        <v>5</v>
      </c>
      <c r="Z51" s="5"/>
      <c r="AA51" s="5"/>
      <c r="AB51" s="5"/>
      <c r="AC51" s="5"/>
      <c r="AD51" s="5"/>
      <c r="AE51" s="5">
        <v>5</v>
      </c>
      <c r="AF51" s="5"/>
      <c r="AG51" s="5"/>
      <c r="AH51" s="19"/>
    </row>
    <row r="52" spans="1:34" ht="15.6">
      <c r="A52" s="8"/>
      <c r="B52" s="8" t="s">
        <v>74</v>
      </c>
      <c r="C52" s="10" t="s">
        <v>38</v>
      </c>
      <c r="D52" s="8"/>
      <c r="E52" s="9">
        <f t="shared" si="11"/>
        <v>80</v>
      </c>
      <c r="F52" s="7"/>
      <c r="G52" s="7">
        <f t="shared" si="2"/>
        <v>0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19" t="s">
        <v>48</v>
      </c>
    </row>
    <row r="53" spans="1:34" ht="15.6">
      <c r="A53" s="8"/>
      <c r="B53" s="8"/>
      <c r="C53" s="11"/>
      <c r="D53" s="8"/>
      <c r="E53" s="9"/>
      <c r="F53" s="5" t="s">
        <v>49</v>
      </c>
      <c r="G53" s="7">
        <f t="shared" si="2"/>
        <v>80</v>
      </c>
      <c r="H53" s="5">
        <v>47</v>
      </c>
      <c r="I53" s="5">
        <v>5</v>
      </c>
      <c r="J53" s="5">
        <v>5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>
        <v>5</v>
      </c>
      <c r="W53" s="5"/>
      <c r="X53" s="5"/>
      <c r="Y53" s="5"/>
      <c r="Z53" s="5"/>
      <c r="AA53" s="5"/>
      <c r="AB53" s="5"/>
      <c r="AC53" s="5">
        <v>5</v>
      </c>
      <c r="AD53" s="5">
        <v>5</v>
      </c>
      <c r="AE53" s="5">
        <v>5</v>
      </c>
      <c r="AF53" s="5"/>
      <c r="AG53" s="5">
        <v>3</v>
      </c>
      <c r="AH53" s="19"/>
    </row>
    <row r="54" spans="1:34" ht="15.6">
      <c r="A54" s="8"/>
      <c r="B54" s="9" t="s">
        <v>75</v>
      </c>
      <c r="C54" s="10" t="s">
        <v>38</v>
      </c>
      <c r="D54" s="8"/>
      <c r="E54" s="9">
        <f t="shared" si="11"/>
        <v>70</v>
      </c>
      <c r="F54" s="7" t="s">
        <v>47</v>
      </c>
      <c r="G54" s="7">
        <f t="shared" si="2"/>
        <v>35</v>
      </c>
      <c r="H54" s="7">
        <v>20</v>
      </c>
      <c r="I54" s="7"/>
      <c r="J54" s="7"/>
      <c r="K54" s="7"/>
      <c r="L54" s="7">
        <v>5</v>
      </c>
      <c r="M54" s="7"/>
      <c r="N54" s="7"/>
      <c r="O54" s="7"/>
      <c r="P54" s="7"/>
      <c r="Q54" s="7"/>
      <c r="R54" s="7"/>
      <c r="S54" s="7"/>
      <c r="T54" s="7"/>
      <c r="U54" s="7"/>
      <c r="V54" s="7">
        <v>5</v>
      </c>
      <c r="W54" s="7"/>
      <c r="X54" s="7"/>
      <c r="Y54" s="7"/>
      <c r="Z54" s="7"/>
      <c r="AA54" s="7"/>
      <c r="AB54" s="7"/>
      <c r="AC54" s="7">
        <v>5</v>
      </c>
      <c r="AD54" s="7"/>
      <c r="AE54" s="7"/>
      <c r="AF54" s="7"/>
      <c r="AG54" s="7"/>
      <c r="AH54" s="19" t="s">
        <v>76</v>
      </c>
    </row>
    <row r="55" spans="1:34" ht="15.6">
      <c r="A55" s="8"/>
      <c r="B55" s="9"/>
      <c r="C55" s="11"/>
      <c r="D55" s="8"/>
      <c r="E55" s="9"/>
      <c r="F55" s="5" t="s">
        <v>49</v>
      </c>
      <c r="G55" s="7">
        <f t="shared" si="2"/>
        <v>35</v>
      </c>
      <c r="H55" s="5">
        <v>15</v>
      </c>
      <c r="I55" s="5"/>
      <c r="J55" s="5">
        <v>5</v>
      </c>
      <c r="K55" s="5"/>
      <c r="L55" s="5"/>
      <c r="M55" s="5"/>
      <c r="N55" s="5"/>
      <c r="O55" s="5"/>
      <c r="P55" s="5"/>
      <c r="Q55" s="5"/>
      <c r="R55" s="5">
        <v>5</v>
      </c>
      <c r="S55" s="5"/>
      <c r="T55" s="5"/>
      <c r="U55" s="5"/>
      <c r="V55" s="5"/>
      <c r="W55" s="5">
        <v>5</v>
      </c>
      <c r="X55" s="5"/>
      <c r="Y55" s="5"/>
      <c r="Z55" s="5"/>
      <c r="AA55" s="5"/>
      <c r="AB55" s="5"/>
      <c r="AC55" s="5"/>
      <c r="AD55" s="5"/>
      <c r="AE55" s="5">
        <v>5</v>
      </c>
      <c r="AF55" s="5"/>
      <c r="AG55" s="5"/>
      <c r="AH55" s="19"/>
    </row>
    <row r="56" spans="1:34" ht="15.6">
      <c r="A56" s="8"/>
      <c r="B56" s="8" t="s">
        <v>77</v>
      </c>
      <c r="C56" s="10" t="s">
        <v>38</v>
      </c>
      <c r="D56" s="8"/>
      <c r="E56" s="9">
        <f t="shared" si="11"/>
        <v>80</v>
      </c>
      <c r="F56" s="7"/>
      <c r="G56" s="7">
        <f t="shared" si="2"/>
        <v>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19" t="s">
        <v>48</v>
      </c>
    </row>
    <row r="57" spans="1:34" ht="15.6">
      <c r="A57" s="8"/>
      <c r="B57" s="8"/>
      <c r="C57" s="11"/>
      <c r="D57" s="8"/>
      <c r="E57" s="9"/>
      <c r="F57" s="5" t="s">
        <v>49</v>
      </c>
      <c r="G57" s="7">
        <f t="shared" si="2"/>
        <v>80</v>
      </c>
      <c r="H57" s="5">
        <v>42</v>
      </c>
      <c r="I57" s="5"/>
      <c r="J57" s="5">
        <v>5</v>
      </c>
      <c r="K57" s="5"/>
      <c r="L57" s="5"/>
      <c r="M57" s="5"/>
      <c r="N57" s="5"/>
      <c r="O57" s="5"/>
      <c r="P57" s="5"/>
      <c r="Q57" s="5"/>
      <c r="R57" s="5">
        <v>5</v>
      </c>
      <c r="S57" s="5">
        <v>5</v>
      </c>
      <c r="T57" s="5">
        <v>5</v>
      </c>
      <c r="U57" s="5"/>
      <c r="V57" s="5">
        <v>5</v>
      </c>
      <c r="W57" s="5"/>
      <c r="X57" s="5"/>
      <c r="Y57" s="5">
        <v>5</v>
      </c>
      <c r="Z57" s="5"/>
      <c r="AA57" s="5"/>
      <c r="AB57" s="5"/>
      <c r="AC57" s="5"/>
      <c r="AD57" s="5"/>
      <c r="AE57" s="5">
        <v>5</v>
      </c>
      <c r="AF57" s="5">
        <v>3</v>
      </c>
      <c r="AG57" s="5"/>
      <c r="AH57" s="19"/>
    </row>
    <row r="58" spans="1:34" ht="15.6">
      <c r="A58" s="8" t="s">
        <v>78</v>
      </c>
      <c r="B58" s="8" t="s">
        <v>79</v>
      </c>
      <c r="C58" s="10" t="s">
        <v>38</v>
      </c>
      <c r="D58" s="8">
        <f>SUM(E58:E73)</f>
        <v>635</v>
      </c>
      <c r="E58" s="9">
        <f t="shared" si="11"/>
        <v>70</v>
      </c>
      <c r="F58" s="7" t="s">
        <v>47</v>
      </c>
      <c r="G58" s="7">
        <f t="shared" si="2"/>
        <v>45</v>
      </c>
      <c r="H58" s="7">
        <v>20</v>
      </c>
      <c r="I58" s="7"/>
      <c r="J58" s="7">
        <v>5</v>
      </c>
      <c r="K58" s="7">
        <v>5</v>
      </c>
      <c r="L58" s="7"/>
      <c r="M58" s="7"/>
      <c r="N58" s="7">
        <v>5</v>
      </c>
      <c r="O58" s="7"/>
      <c r="P58" s="7"/>
      <c r="Q58" s="7"/>
      <c r="R58" s="7"/>
      <c r="S58" s="7">
        <v>5</v>
      </c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>
        <v>5</v>
      </c>
      <c r="AF58" s="7"/>
      <c r="AG58" s="7"/>
      <c r="AH58" s="19" t="s">
        <v>76</v>
      </c>
    </row>
    <row r="59" spans="1:34" ht="15.6">
      <c r="A59" s="8"/>
      <c r="B59" s="8"/>
      <c r="C59" s="11"/>
      <c r="D59" s="8"/>
      <c r="E59" s="9"/>
      <c r="F59" s="5" t="s">
        <v>49</v>
      </c>
      <c r="G59" s="7">
        <f t="shared" si="2"/>
        <v>25</v>
      </c>
      <c r="H59" s="5">
        <v>20</v>
      </c>
      <c r="I59" s="5"/>
      <c r="J59" s="5"/>
      <c r="K59" s="5"/>
      <c r="L59" s="5"/>
      <c r="M59" s="5"/>
      <c r="N59" s="5"/>
      <c r="O59" s="5"/>
      <c r="P59" s="5"/>
      <c r="Q59" s="5">
        <v>5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19"/>
    </row>
    <row r="60" spans="1:34" ht="15.6">
      <c r="A60" s="8"/>
      <c r="B60" s="9" t="s">
        <v>80</v>
      </c>
      <c r="C60" s="10" t="s">
        <v>38</v>
      </c>
      <c r="D60" s="8"/>
      <c r="E60" s="9">
        <f t="shared" si="11"/>
        <v>90</v>
      </c>
      <c r="F60" s="7" t="s">
        <v>47</v>
      </c>
      <c r="G60" s="7">
        <f t="shared" si="2"/>
        <v>50</v>
      </c>
      <c r="H60" s="7">
        <v>30</v>
      </c>
      <c r="I60" s="7"/>
      <c r="J60" s="7"/>
      <c r="K60" s="7"/>
      <c r="L60" s="7"/>
      <c r="M60" s="7">
        <v>5</v>
      </c>
      <c r="N60" s="7"/>
      <c r="O60" s="7"/>
      <c r="P60" s="7"/>
      <c r="Q60" s="7"/>
      <c r="R60" s="7"/>
      <c r="S60" s="7">
        <v>5</v>
      </c>
      <c r="T60" s="7"/>
      <c r="U60" s="7"/>
      <c r="V60" s="7"/>
      <c r="W60" s="7"/>
      <c r="X60" s="7"/>
      <c r="Y60" s="7">
        <v>5</v>
      </c>
      <c r="Z60" s="7"/>
      <c r="AA60" s="7"/>
      <c r="AB60" s="7">
        <v>5</v>
      </c>
      <c r="AC60" s="7"/>
      <c r="AD60" s="7"/>
      <c r="AE60" s="7"/>
      <c r="AF60" s="7"/>
      <c r="AG60" s="7"/>
      <c r="AH60" s="19" t="s">
        <v>76</v>
      </c>
    </row>
    <row r="61" spans="1:34" ht="15.6">
      <c r="A61" s="8"/>
      <c r="B61" s="9"/>
      <c r="C61" s="11"/>
      <c r="D61" s="8"/>
      <c r="E61" s="9"/>
      <c r="F61" s="5" t="s">
        <v>49</v>
      </c>
      <c r="G61" s="7">
        <f t="shared" si="2"/>
        <v>40</v>
      </c>
      <c r="H61" s="5">
        <v>30</v>
      </c>
      <c r="I61" s="5"/>
      <c r="J61" s="5">
        <v>5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>
        <v>5</v>
      </c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19"/>
    </row>
    <row r="62" spans="1:34" ht="15.6">
      <c r="A62" s="8"/>
      <c r="B62" s="8" t="s">
        <v>81</v>
      </c>
      <c r="C62" s="10" t="s">
        <v>38</v>
      </c>
      <c r="D62" s="8"/>
      <c r="E62" s="9">
        <f t="shared" si="11"/>
        <v>90</v>
      </c>
      <c r="F62" s="7" t="s">
        <v>47</v>
      </c>
      <c r="G62" s="7">
        <f t="shared" si="2"/>
        <v>50</v>
      </c>
      <c r="H62" s="7">
        <v>12</v>
      </c>
      <c r="I62" s="7"/>
      <c r="J62" s="7">
        <v>5</v>
      </c>
      <c r="K62" s="7"/>
      <c r="L62" s="7"/>
      <c r="M62" s="7">
        <v>5</v>
      </c>
      <c r="N62" s="7"/>
      <c r="O62" s="7"/>
      <c r="P62" s="7"/>
      <c r="Q62" s="7"/>
      <c r="R62" s="7"/>
      <c r="S62" s="7">
        <v>5</v>
      </c>
      <c r="T62" s="7"/>
      <c r="U62" s="7"/>
      <c r="V62" s="7"/>
      <c r="W62" s="7">
        <v>5</v>
      </c>
      <c r="X62" s="7">
        <v>5</v>
      </c>
      <c r="Y62" s="7">
        <v>5</v>
      </c>
      <c r="Z62" s="7">
        <v>5</v>
      </c>
      <c r="AA62" s="7"/>
      <c r="AB62" s="7"/>
      <c r="AC62" s="7"/>
      <c r="AD62" s="7"/>
      <c r="AE62" s="7"/>
      <c r="AF62" s="7"/>
      <c r="AG62" s="7">
        <v>3</v>
      </c>
      <c r="AH62" s="19" t="s">
        <v>76</v>
      </c>
    </row>
    <row r="63" spans="1:34" ht="15.6">
      <c r="A63" s="8"/>
      <c r="B63" s="8"/>
      <c r="C63" s="11"/>
      <c r="D63" s="8"/>
      <c r="E63" s="9"/>
      <c r="F63" s="5" t="s">
        <v>49</v>
      </c>
      <c r="G63" s="7">
        <f t="shared" si="2"/>
        <v>40</v>
      </c>
      <c r="H63" s="5">
        <v>25</v>
      </c>
      <c r="I63" s="5"/>
      <c r="J63" s="5"/>
      <c r="K63" s="5"/>
      <c r="L63" s="5"/>
      <c r="M63" s="5"/>
      <c r="N63" s="5"/>
      <c r="O63" s="5"/>
      <c r="P63" s="5"/>
      <c r="Q63" s="5"/>
      <c r="R63" s="5">
        <v>5</v>
      </c>
      <c r="S63" s="5"/>
      <c r="T63" s="5"/>
      <c r="U63" s="5"/>
      <c r="V63" s="5"/>
      <c r="W63" s="5">
        <v>5</v>
      </c>
      <c r="X63" s="5"/>
      <c r="Y63" s="5"/>
      <c r="Z63" s="5"/>
      <c r="AA63" s="5"/>
      <c r="AB63" s="5"/>
      <c r="AC63" s="5"/>
      <c r="AD63" s="5"/>
      <c r="AE63" s="5">
        <v>5</v>
      </c>
      <c r="AF63" s="5"/>
      <c r="AG63" s="5"/>
      <c r="AH63" s="19"/>
    </row>
    <row r="64" spans="1:34" ht="15.6">
      <c r="A64" s="8"/>
      <c r="B64" s="9" t="s">
        <v>82</v>
      </c>
      <c r="C64" s="10" t="s">
        <v>38</v>
      </c>
      <c r="D64" s="8"/>
      <c r="E64" s="9">
        <f t="shared" si="11"/>
        <v>120</v>
      </c>
      <c r="F64" s="7" t="s">
        <v>47</v>
      </c>
      <c r="G64" s="7">
        <f t="shared" si="2"/>
        <v>60</v>
      </c>
      <c r="H64" s="7">
        <v>5</v>
      </c>
      <c r="I64" s="7">
        <v>5</v>
      </c>
      <c r="J64" s="7">
        <v>5</v>
      </c>
      <c r="K64" s="7">
        <v>5</v>
      </c>
      <c r="L64" s="7"/>
      <c r="M64" s="7"/>
      <c r="N64" s="7">
        <v>5</v>
      </c>
      <c r="O64" s="7">
        <v>5</v>
      </c>
      <c r="P64" s="7"/>
      <c r="Q64" s="7"/>
      <c r="R64" s="7">
        <v>5</v>
      </c>
      <c r="S64" s="7">
        <v>5</v>
      </c>
      <c r="T64" s="7"/>
      <c r="U64" s="7"/>
      <c r="V64" s="7">
        <v>5</v>
      </c>
      <c r="W64" s="7">
        <v>5</v>
      </c>
      <c r="X64" s="7"/>
      <c r="Y64" s="7"/>
      <c r="Z64" s="7">
        <v>5</v>
      </c>
      <c r="AA64" s="7"/>
      <c r="AB64" s="7"/>
      <c r="AC64" s="7"/>
      <c r="AD64" s="7"/>
      <c r="AE64" s="7">
        <v>5</v>
      </c>
      <c r="AF64" s="7"/>
      <c r="AG64" s="7"/>
      <c r="AH64" s="19" t="s">
        <v>76</v>
      </c>
    </row>
    <row r="65" spans="1:34" ht="15.6">
      <c r="A65" s="8"/>
      <c r="B65" s="9"/>
      <c r="C65" s="11"/>
      <c r="D65" s="8"/>
      <c r="E65" s="9"/>
      <c r="F65" s="5" t="s">
        <v>49</v>
      </c>
      <c r="G65" s="7">
        <f t="shared" si="2"/>
        <v>60</v>
      </c>
      <c r="H65" s="5">
        <v>30</v>
      </c>
      <c r="I65" s="5"/>
      <c r="J65" s="5">
        <v>5</v>
      </c>
      <c r="K65" s="5"/>
      <c r="L65" s="5"/>
      <c r="M65" s="5"/>
      <c r="N65" s="5"/>
      <c r="O65" s="5"/>
      <c r="P65" s="5">
        <v>5</v>
      </c>
      <c r="Q65" s="5">
        <v>5</v>
      </c>
      <c r="R65" s="5"/>
      <c r="S65" s="5"/>
      <c r="T65" s="5"/>
      <c r="U65" s="5"/>
      <c r="V65" s="5"/>
      <c r="W65" s="5">
        <v>5</v>
      </c>
      <c r="X65" s="5">
        <v>5</v>
      </c>
      <c r="Y65" s="5">
        <v>5</v>
      </c>
      <c r="Z65" s="5"/>
      <c r="AA65" s="5"/>
      <c r="AB65" s="5"/>
      <c r="AC65" s="5"/>
      <c r="AD65" s="5"/>
      <c r="AE65" s="5"/>
      <c r="AF65" s="5"/>
      <c r="AG65" s="5"/>
      <c r="AH65" s="19"/>
    </row>
    <row r="66" spans="1:34" ht="15.6">
      <c r="A66" s="8"/>
      <c r="B66" s="8" t="s">
        <v>83</v>
      </c>
      <c r="C66" s="10" t="s">
        <v>38</v>
      </c>
      <c r="D66" s="8"/>
      <c r="E66" s="9">
        <f t="shared" si="11"/>
        <v>70</v>
      </c>
      <c r="F66" s="4" t="s">
        <v>47</v>
      </c>
      <c r="G66" s="7">
        <f t="shared" si="2"/>
        <v>45</v>
      </c>
      <c r="H66" s="7">
        <v>14</v>
      </c>
      <c r="I66" s="7">
        <v>8</v>
      </c>
      <c r="J66" s="7">
        <v>5</v>
      </c>
      <c r="K66" s="7"/>
      <c r="L66" s="7"/>
      <c r="M66" s="7"/>
      <c r="N66" s="7"/>
      <c r="O66" s="7"/>
      <c r="P66" s="7"/>
      <c r="Q66" s="7">
        <v>5</v>
      </c>
      <c r="R66" s="7"/>
      <c r="S66" s="7">
        <v>5</v>
      </c>
      <c r="T66" s="7"/>
      <c r="U66" s="7"/>
      <c r="V66" s="7">
        <v>5</v>
      </c>
      <c r="W66" s="7"/>
      <c r="X66" s="7"/>
      <c r="Y66" s="7"/>
      <c r="Z66" s="7"/>
      <c r="AA66" s="7"/>
      <c r="AB66" s="7"/>
      <c r="AC66" s="7"/>
      <c r="AD66" s="7"/>
      <c r="AE66" s="7"/>
      <c r="AF66" s="7">
        <v>3</v>
      </c>
      <c r="AG66" s="7"/>
      <c r="AH66" s="19" t="s">
        <v>76</v>
      </c>
    </row>
    <row r="67" spans="1:34" ht="15.6">
      <c r="A67" s="8"/>
      <c r="B67" s="8"/>
      <c r="C67" s="11"/>
      <c r="D67" s="8"/>
      <c r="E67" s="9"/>
      <c r="F67" s="5" t="s">
        <v>49</v>
      </c>
      <c r="G67" s="7">
        <f t="shared" si="2"/>
        <v>25</v>
      </c>
      <c r="H67" s="5">
        <v>20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>
        <v>5</v>
      </c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19"/>
    </row>
    <row r="68" spans="1:34" ht="15.6">
      <c r="A68" s="8"/>
      <c r="B68" s="9" t="s">
        <v>84</v>
      </c>
      <c r="C68" s="10" t="s">
        <v>38</v>
      </c>
      <c r="D68" s="8"/>
      <c r="E68" s="9">
        <f t="shared" si="11"/>
        <v>70</v>
      </c>
      <c r="F68" s="7" t="s">
        <v>47</v>
      </c>
      <c r="G68" s="7">
        <f t="shared" si="2"/>
        <v>45</v>
      </c>
      <c r="H68" s="7">
        <v>16</v>
      </c>
      <c r="I68" s="7"/>
      <c r="J68" s="7">
        <v>5</v>
      </c>
      <c r="K68" s="7"/>
      <c r="L68" s="7"/>
      <c r="M68" s="7"/>
      <c r="N68" s="7"/>
      <c r="O68" s="7"/>
      <c r="P68" s="7"/>
      <c r="Q68" s="7"/>
      <c r="R68" s="7">
        <v>5</v>
      </c>
      <c r="S68" s="7"/>
      <c r="T68" s="7"/>
      <c r="U68" s="7"/>
      <c r="V68" s="7"/>
      <c r="W68" s="7"/>
      <c r="X68" s="7"/>
      <c r="Y68" s="7"/>
      <c r="Z68" s="7"/>
      <c r="AA68" s="7">
        <v>5</v>
      </c>
      <c r="AB68" s="7"/>
      <c r="AC68" s="7">
        <v>5</v>
      </c>
      <c r="AD68" s="7">
        <v>5</v>
      </c>
      <c r="AE68" s="7"/>
      <c r="AF68" s="7"/>
      <c r="AG68" s="7">
        <v>4</v>
      </c>
      <c r="AH68" s="19" t="s">
        <v>76</v>
      </c>
    </row>
    <row r="69" spans="1:34" ht="15.6">
      <c r="A69" s="8"/>
      <c r="B69" s="9"/>
      <c r="C69" s="11"/>
      <c r="D69" s="8"/>
      <c r="E69" s="9"/>
      <c r="F69" s="5" t="s">
        <v>49</v>
      </c>
      <c r="G69" s="7">
        <f t="shared" ref="G69:G83" si="12">SUM(H69:AG69)</f>
        <v>25</v>
      </c>
      <c r="H69" s="5">
        <v>15</v>
      </c>
      <c r="I69" s="5"/>
      <c r="J69" s="5">
        <v>5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>
        <v>5</v>
      </c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19"/>
    </row>
    <row r="70" spans="1:34" ht="15.6">
      <c r="A70" s="8"/>
      <c r="B70" s="9" t="s">
        <v>85</v>
      </c>
      <c r="C70" s="10" t="s">
        <v>38</v>
      </c>
      <c r="D70" s="8"/>
      <c r="E70" s="9">
        <f t="shared" si="11"/>
        <v>90</v>
      </c>
      <c r="F70" s="7" t="s">
        <v>47</v>
      </c>
      <c r="G70" s="7">
        <f t="shared" si="12"/>
        <v>60</v>
      </c>
      <c r="H70" s="7">
        <v>6</v>
      </c>
      <c r="I70" s="7"/>
      <c r="J70" s="7"/>
      <c r="K70" s="7">
        <v>5</v>
      </c>
      <c r="L70" s="7"/>
      <c r="M70" s="7"/>
      <c r="N70" s="7"/>
      <c r="O70" s="7">
        <v>5</v>
      </c>
      <c r="P70" s="7">
        <v>5</v>
      </c>
      <c r="Q70" s="7">
        <v>5</v>
      </c>
      <c r="R70" s="7"/>
      <c r="S70" s="7"/>
      <c r="T70" s="7">
        <v>5</v>
      </c>
      <c r="U70" s="7"/>
      <c r="V70" s="7">
        <v>5</v>
      </c>
      <c r="W70" s="7"/>
      <c r="X70" s="7">
        <v>5</v>
      </c>
      <c r="Y70" s="7"/>
      <c r="Z70" s="7"/>
      <c r="AA70" s="7"/>
      <c r="AB70" s="7">
        <v>5</v>
      </c>
      <c r="AC70" s="7">
        <v>5</v>
      </c>
      <c r="AD70" s="7">
        <v>5</v>
      </c>
      <c r="AE70" s="7"/>
      <c r="AF70" s="7">
        <v>4</v>
      </c>
      <c r="AG70" s="7"/>
      <c r="AH70" s="19" t="s">
        <v>76</v>
      </c>
    </row>
    <row r="71" spans="1:34" ht="15.6">
      <c r="A71" s="8"/>
      <c r="B71" s="9"/>
      <c r="C71" s="11"/>
      <c r="D71" s="8"/>
      <c r="E71" s="9"/>
      <c r="F71" s="5" t="s">
        <v>49</v>
      </c>
      <c r="G71" s="7">
        <f t="shared" si="12"/>
        <v>30</v>
      </c>
      <c r="H71" s="5">
        <v>20</v>
      </c>
      <c r="I71" s="5"/>
      <c r="J71" s="5"/>
      <c r="K71" s="5"/>
      <c r="L71" s="5"/>
      <c r="M71" s="5"/>
      <c r="N71" s="5"/>
      <c r="O71" s="5"/>
      <c r="P71" s="5"/>
      <c r="Q71" s="5"/>
      <c r="R71" s="5">
        <v>5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>
        <v>5</v>
      </c>
      <c r="AF71" s="5"/>
      <c r="AG71" s="5"/>
      <c r="AH71" s="19"/>
    </row>
    <row r="72" spans="1:34" ht="15.6">
      <c r="A72" s="8"/>
      <c r="B72" s="8" t="s">
        <v>86</v>
      </c>
      <c r="C72" s="10" t="s">
        <v>38</v>
      </c>
      <c r="D72" s="8"/>
      <c r="E72" s="9">
        <f t="shared" si="11"/>
        <v>35</v>
      </c>
      <c r="F72" s="4" t="s">
        <v>47</v>
      </c>
      <c r="G72" s="7">
        <f t="shared" si="12"/>
        <v>15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>
        <v>5</v>
      </c>
      <c r="S72" s="7"/>
      <c r="T72" s="7"/>
      <c r="U72" s="7"/>
      <c r="V72" s="7"/>
      <c r="W72" s="7"/>
      <c r="X72" s="7"/>
      <c r="Y72" s="7"/>
      <c r="Z72" s="7">
        <v>5</v>
      </c>
      <c r="AA72" s="7"/>
      <c r="AB72" s="7"/>
      <c r="AC72" s="7"/>
      <c r="AD72" s="7"/>
      <c r="AE72" s="7">
        <v>5</v>
      </c>
      <c r="AF72" s="7"/>
      <c r="AG72" s="7"/>
      <c r="AH72" s="19" t="s">
        <v>76</v>
      </c>
    </row>
    <row r="73" spans="1:34" ht="15.6">
      <c r="A73" s="8"/>
      <c r="B73" s="8"/>
      <c r="C73" s="11"/>
      <c r="D73" s="8"/>
      <c r="E73" s="9"/>
      <c r="F73" s="5" t="s">
        <v>49</v>
      </c>
      <c r="G73" s="7">
        <f t="shared" si="12"/>
        <v>20</v>
      </c>
      <c r="H73" s="5">
        <v>10</v>
      </c>
      <c r="I73" s="5"/>
      <c r="J73" s="5">
        <v>5</v>
      </c>
      <c r="K73" s="5"/>
      <c r="L73" s="5"/>
      <c r="M73" s="5"/>
      <c r="N73" s="5"/>
      <c r="O73" s="5"/>
      <c r="P73" s="5">
        <v>5</v>
      </c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19"/>
    </row>
    <row r="74" spans="1:34" ht="14.25" customHeight="1">
      <c r="A74" s="10" t="s">
        <v>87</v>
      </c>
      <c r="B74" s="9" t="s">
        <v>88</v>
      </c>
      <c r="C74" s="10" t="s">
        <v>38</v>
      </c>
      <c r="D74" s="10">
        <f>SUM(E74:E81)</f>
        <v>220</v>
      </c>
      <c r="E74" s="9">
        <f t="shared" si="11"/>
        <v>65</v>
      </c>
      <c r="F74" s="7" t="s">
        <v>47</v>
      </c>
      <c r="G74" s="7">
        <f t="shared" si="12"/>
        <v>40</v>
      </c>
      <c r="H74" s="7">
        <v>5</v>
      </c>
      <c r="I74" s="7"/>
      <c r="J74" s="7">
        <v>5</v>
      </c>
      <c r="K74" s="7"/>
      <c r="L74" s="7"/>
      <c r="M74" s="7"/>
      <c r="N74" s="7"/>
      <c r="O74" s="7"/>
      <c r="P74" s="7"/>
      <c r="Q74" s="7"/>
      <c r="R74" s="7"/>
      <c r="S74" s="7"/>
      <c r="T74" s="7">
        <v>5</v>
      </c>
      <c r="U74" s="7"/>
      <c r="V74" s="7">
        <v>5</v>
      </c>
      <c r="W74" s="7">
        <v>5</v>
      </c>
      <c r="X74" s="7">
        <v>5</v>
      </c>
      <c r="Y74" s="7"/>
      <c r="Z74" s="7">
        <v>5</v>
      </c>
      <c r="AA74" s="7"/>
      <c r="AB74" s="7"/>
      <c r="AC74" s="7"/>
      <c r="AD74" s="7"/>
      <c r="AE74" s="7">
        <v>5</v>
      </c>
      <c r="AF74" s="7"/>
      <c r="AG74" s="7"/>
      <c r="AH74" s="19" t="s">
        <v>89</v>
      </c>
    </row>
    <row r="75" spans="1:34" ht="15.6">
      <c r="A75" s="12"/>
      <c r="B75" s="9"/>
      <c r="C75" s="11"/>
      <c r="D75" s="12"/>
      <c r="E75" s="9"/>
      <c r="F75" s="5" t="s">
        <v>49</v>
      </c>
      <c r="G75" s="7">
        <f t="shared" si="12"/>
        <v>25</v>
      </c>
      <c r="H75" s="5">
        <v>15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>
        <v>5</v>
      </c>
      <c r="W75" s="5"/>
      <c r="X75" s="5"/>
      <c r="Y75" s="5"/>
      <c r="Z75" s="5"/>
      <c r="AA75" s="5"/>
      <c r="AB75" s="5"/>
      <c r="AC75" s="5"/>
      <c r="AD75" s="5"/>
      <c r="AE75" s="5">
        <v>5</v>
      </c>
      <c r="AF75" s="5"/>
      <c r="AG75" s="5"/>
      <c r="AH75" s="19"/>
    </row>
    <row r="76" spans="1:34" ht="15.6">
      <c r="A76" s="12"/>
      <c r="B76" s="9" t="s">
        <v>90</v>
      </c>
      <c r="C76" s="10" t="s">
        <v>38</v>
      </c>
      <c r="D76" s="12"/>
      <c r="E76" s="9">
        <f t="shared" si="11"/>
        <v>60</v>
      </c>
      <c r="F76" s="7" t="s">
        <v>47</v>
      </c>
      <c r="G76" s="7">
        <f t="shared" si="12"/>
        <v>25</v>
      </c>
      <c r="H76" s="7">
        <v>5</v>
      </c>
      <c r="I76" s="7"/>
      <c r="J76" s="7"/>
      <c r="K76" s="7"/>
      <c r="L76" s="7"/>
      <c r="M76" s="7"/>
      <c r="N76" s="7"/>
      <c r="O76" s="7"/>
      <c r="P76" s="7"/>
      <c r="Q76" s="7">
        <v>5</v>
      </c>
      <c r="R76" s="7">
        <v>5</v>
      </c>
      <c r="S76" s="7"/>
      <c r="T76" s="7"/>
      <c r="U76" s="7"/>
      <c r="V76" s="7"/>
      <c r="W76" s="7"/>
      <c r="X76" s="7"/>
      <c r="Y76" s="7">
        <v>5</v>
      </c>
      <c r="Z76" s="7"/>
      <c r="AA76" s="7"/>
      <c r="AB76" s="7"/>
      <c r="AC76" s="7"/>
      <c r="AD76" s="7"/>
      <c r="AE76" s="7">
        <v>5</v>
      </c>
      <c r="AF76" s="7"/>
      <c r="AG76" s="7"/>
      <c r="AH76" s="19" t="s">
        <v>89</v>
      </c>
    </row>
    <row r="77" spans="1:34" ht="15.6">
      <c r="A77" s="12"/>
      <c r="B77" s="9"/>
      <c r="C77" s="11"/>
      <c r="D77" s="12"/>
      <c r="E77" s="9"/>
      <c r="F77" s="5" t="s">
        <v>49</v>
      </c>
      <c r="G77" s="7">
        <f t="shared" si="12"/>
        <v>35</v>
      </c>
      <c r="H77" s="5">
        <v>30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>
        <v>5</v>
      </c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19"/>
    </row>
    <row r="78" spans="1:34" ht="15.6">
      <c r="A78" s="12"/>
      <c r="B78" s="9" t="s">
        <v>91</v>
      </c>
      <c r="C78" s="10" t="s">
        <v>38</v>
      </c>
      <c r="D78" s="12"/>
      <c r="E78" s="9">
        <f t="shared" si="11"/>
        <v>55</v>
      </c>
      <c r="F78" s="7" t="s">
        <v>47</v>
      </c>
      <c r="G78" s="7">
        <f t="shared" si="12"/>
        <v>40</v>
      </c>
      <c r="H78" s="7">
        <v>5</v>
      </c>
      <c r="I78" s="7"/>
      <c r="J78" s="7">
        <v>5</v>
      </c>
      <c r="K78" s="7"/>
      <c r="L78" s="7"/>
      <c r="M78" s="7">
        <v>5</v>
      </c>
      <c r="N78" s="7"/>
      <c r="O78" s="7"/>
      <c r="P78" s="7">
        <v>5</v>
      </c>
      <c r="Q78" s="7">
        <v>5</v>
      </c>
      <c r="R78" s="7"/>
      <c r="S78" s="7">
        <v>5</v>
      </c>
      <c r="T78" s="7"/>
      <c r="U78" s="7"/>
      <c r="V78" s="7"/>
      <c r="W78" s="7">
        <v>5</v>
      </c>
      <c r="X78" s="7"/>
      <c r="Y78" s="7"/>
      <c r="Z78" s="7"/>
      <c r="AA78" s="7"/>
      <c r="AB78" s="7"/>
      <c r="AC78" s="7"/>
      <c r="AD78" s="7"/>
      <c r="AE78" s="7">
        <v>5</v>
      </c>
      <c r="AF78" s="7"/>
      <c r="AG78" s="7"/>
      <c r="AH78" s="19" t="s">
        <v>89</v>
      </c>
    </row>
    <row r="79" spans="1:34" ht="15.6">
      <c r="A79" s="12"/>
      <c r="B79" s="9"/>
      <c r="C79" s="11"/>
      <c r="D79" s="12"/>
      <c r="E79" s="9"/>
      <c r="F79" s="5" t="s">
        <v>49</v>
      </c>
      <c r="G79" s="7">
        <f t="shared" si="12"/>
        <v>15</v>
      </c>
      <c r="H79" s="5">
        <v>10</v>
      </c>
      <c r="I79" s="5"/>
      <c r="J79" s="5"/>
      <c r="K79" s="5"/>
      <c r="L79" s="5"/>
      <c r="M79" s="5"/>
      <c r="N79" s="5"/>
      <c r="O79" s="5"/>
      <c r="P79" s="5"/>
      <c r="Q79" s="5"/>
      <c r="R79" s="5">
        <v>5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19"/>
    </row>
    <row r="80" spans="1:34" ht="15.6">
      <c r="A80" s="12"/>
      <c r="B80" s="13" t="s">
        <v>92</v>
      </c>
      <c r="C80" s="10" t="s">
        <v>38</v>
      </c>
      <c r="D80" s="12"/>
      <c r="E80" s="9">
        <f t="shared" si="11"/>
        <v>40</v>
      </c>
      <c r="F80" s="4" t="s">
        <v>47</v>
      </c>
      <c r="G80" s="7">
        <f t="shared" si="12"/>
        <v>25</v>
      </c>
      <c r="H80" s="4">
        <v>10</v>
      </c>
      <c r="I80" s="4">
        <v>5</v>
      </c>
      <c r="J80" s="4">
        <v>5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>
        <v>5</v>
      </c>
      <c r="AF80" s="4"/>
      <c r="AG80" s="4"/>
      <c r="AH80" s="19" t="s">
        <v>89</v>
      </c>
    </row>
    <row r="81" spans="1:34" ht="15.6">
      <c r="A81" s="11"/>
      <c r="B81" s="14"/>
      <c r="C81" s="11"/>
      <c r="D81" s="11"/>
      <c r="E81" s="9"/>
      <c r="F81" s="5" t="s">
        <v>49</v>
      </c>
      <c r="G81" s="7">
        <f t="shared" si="12"/>
        <v>15</v>
      </c>
      <c r="H81" s="5">
        <v>15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19"/>
    </row>
    <row r="82" spans="1:34" ht="15.6">
      <c r="A82" s="8" t="s">
        <v>93</v>
      </c>
      <c r="B82" s="8"/>
      <c r="C82" s="8"/>
      <c r="D82" s="8">
        <v>3500</v>
      </c>
      <c r="E82" s="8"/>
      <c r="F82" s="7" t="s">
        <v>47</v>
      </c>
      <c r="G82" s="7">
        <f t="shared" si="12"/>
        <v>800</v>
      </c>
      <c r="H82" s="7">
        <f>H80+H78+H76+H74+H72+H70+H68+H66+H64+H62+H60+H58+H56+H54+H52+H50+H48+H46+H44+H42+H40++H38+H36+H34+H32+H30+H28+H26+H24+H22+H20+H18+H16+H14+H12+H10+H8+H6+H4</f>
        <v>223</v>
      </c>
      <c r="I82" s="7">
        <f t="shared" ref="I82:AG82" si="13">I80+I78+I76+I74+I72+I70+I68+I66+I64+I62+I60+I58+I56+I54+I52+I50+I48+I46+I44+I42+I40++I38+I36+I34+I32+I30+I28+I26+I24+I22+I20+I18+I16+I14+I12+I10+I8+I6+I4</f>
        <v>18</v>
      </c>
      <c r="J82" s="7">
        <f t="shared" si="13"/>
        <v>45</v>
      </c>
      <c r="K82" s="7">
        <f t="shared" si="13"/>
        <v>15</v>
      </c>
      <c r="L82" s="7">
        <f t="shared" si="13"/>
        <v>5</v>
      </c>
      <c r="M82" s="7">
        <f t="shared" si="13"/>
        <v>15</v>
      </c>
      <c r="N82" s="7">
        <f t="shared" si="13"/>
        <v>10</v>
      </c>
      <c r="O82" s="7">
        <f t="shared" si="13"/>
        <v>10</v>
      </c>
      <c r="P82" s="7">
        <f t="shared" si="13"/>
        <v>15</v>
      </c>
      <c r="Q82" s="7">
        <f t="shared" si="13"/>
        <v>55</v>
      </c>
      <c r="R82" s="7">
        <f t="shared" si="13"/>
        <v>25</v>
      </c>
      <c r="S82" s="7">
        <f t="shared" si="13"/>
        <v>65</v>
      </c>
      <c r="T82" s="7">
        <f t="shared" si="13"/>
        <v>10</v>
      </c>
      <c r="U82" s="7">
        <f t="shared" si="13"/>
        <v>45</v>
      </c>
      <c r="V82" s="7">
        <f t="shared" si="13"/>
        <v>30</v>
      </c>
      <c r="W82" s="7">
        <f t="shared" si="13"/>
        <v>25</v>
      </c>
      <c r="X82" s="7">
        <f t="shared" si="13"/>
        <v>15</v>
      </c>
      <c r="Y82" s="7">
        <f t="shared" si="13"/>
        <v>40</v>
      </c>
      <c r="Z82" s="7">
        <f t="shared" si="13"/>
        <v>20</v>
      </c>
      <c r="AA82" s="7">
        <f t="shared" si="13"/>
        <v>10</v>
      </c>
      <c r="AB82" s="7">
        <f t="shared" si="13"/>
        <v>25</v>
      </c>
      <c r="AC82" s="7">
        <f t="shared" si="13"/>
        <v>15</v>
      </c>
      <c r="AD82" s="7">
        <f t="shared" si="13"/>
        <v>10</v>
      </c>
      <c r="AE82" s="7">
        <f t="shared" si="13"/>
        <v>40</v>
      </c>
      <c r="AF82" s="7">
        <f t="shared" si="13"/>
        <v>7</v>
      </c>
      <c r="AG82" s="7">
        <f t="shared" si="13"/>
        <v>7</v>
      </c>
      <c r="AH82" s="20"/>
    </row>
    <row r="83" spans="1:34" ht="15.6">
      <c r="A83" s="8"/>
      <c r="B83" s="8"/>
      <c r="C83" s="8"/>
      <c r="D83" s="8"/>
      <c r="E83" s="8"/>
      <c r="F83" s="5" t="s">
        <v>49</v>
      </c>
      <c r="G83" s="7">
        <f t="shared" si="12"/>
        <v>2700</v>
      </c>
      <c r="H83" s="6">
        <f>H81+H79+H77+H75+H73+H71+H69+H67+H65+H63+H61+H59+H57+H55+H53+H51+H49+H47+H45+H43+H41+H39+H37+H35+H33+H31+H29+H27+H25+H23+H21+H19+H17+H15+H13+H11+H9+H7+H5</f>
        <v>1379</v>
      </c>
      <c r="I83" s="6">
        <f t="shared" ref="I83:AG83" si="14">I81+I79+I77+I75+I73+I71+I69+I67+I65+I63+I61+I59+I57+I55+I53+I51+I49+I47+I45+I43+I41+I39+I37+I35+I33+I31+I29+I27+I25+I23+I21+I19+I17+I15+I13+I11+I9+I7+I5</f>
        <v>55</v>
      </c>
      <c r="J83" s="6">
        <f t="shared" si="14"/>
        <v>145</v>
      </c>
      <c r="K83" s="6">
        <f t="shared" si="14"/>
        <v>25</v>
      </c>
      <c r="L83" s="6">
        <f t="shared" si="14"/>
        <v>15</v>
      </c>
      <c r="M83" s="6">
        <f t="shared" si="14"/>
        <v>30</v>
      </c>
      <c r="N83" s="6">
        <f t="shared" si="14"/>
        <v>30</v>
      </c>
      <c r="O83" s="6">
        <f t="shared" si="14"/>
        <v>30</v>
      </c>
      <c r="P83" s="6">
        <f t="shared" si="14"/>
        <v>75</v>
      </c>
      <c r="Q83" s="6">
        <f t="shared" si="14"/>
        <v>25</v>
      </c>
      <c r="R83" s="6">
        <f t="shared" si="14"/>
        <v>75</v>
      </c>
      <c r="S83" s="6">
        <f t="shared" si="14"/>
        <v>80</v>
      </c>
      <c r="T83" s="6">
        <f t="shared" si="14"/>
        <v>30</v>
      </c>
      <c r="U83" s="6">
        <f t="shared" si="14"/>
        <v>0</v>
      </c>
      <c r="V83" s="6">
        <f t="shared" si="14"/>
        <v>100</v>
      </c>
      <c r="W83" s="6">
        <f t="shared" si="14"/>
        <v>115</v>
      </c>
      <c r="X83" s="6">
        <f t="shared" si="14"/>
        <v>105</v>
      </c>
      <c r="Y83" s="6">
        <f t="shared" si="14"/>
        <v>60</v>
      </c>
      <c r="Z83" s="6">
        <f t="shared" si="14"/>
        <v>15</v>
      </c>
      <c r="AA83" s="6">
        <f t="shared" si="14"/>
        <v>30</v>
      </c>
      <c r="AB83" s="6">
        <f t="shared" si="14"/>
        <v>10</v>
      </c>
      <c r="AC83" s="6">
        <f t="shared" si="14"/>
        <v>75</v>
      </c>
      <c r="AD83" s="6">
        <f t="shared" si="14"/>
        <v>30</v>
      </c>
      <c r="AE83" s="6">
        <f t="shared" si="14"/>
        <v>160</v>
      </c>
      <c r="AF83" s="6">
        <f t="shared" si="14"/>
        <v>3</v>
      </c>
      <c r="AG83" s="6">
        <f t="shared" si="14"/>
        <v>3</v>
      </c>
      <c r="AH83" s="21"/>
    </row>
  </sheetData>
  <mergeCells count="182">
    <mergeCell ref="A1:AF1"/>
    <mergeCell ref="E2:G2"/>
    <mergeCell ref="A2:A3"/>
    <mergeCell ref="A4:A15"/>
    <mergeCell ref="A16:A17"/>
    <mergeCell ref="A18:A23"/>
    <mergeCell ref="A24:A35"/>
    <mergeCell ref="A36:A43"/>
    <mergeCell ref="A44:A57"/>
    <mergeCell ref="B46:B47"/>
    <mergeCell ref="B48:B49"/>
    <mergeCell ref="B50:B51"/>
    <mergeCell ref="B52:B53"/>
    <mergeCell ref="B54:B55"/>
    <mergeCell ref="B56:B57"/>
    <mergeCell ref="C44:C45"/>
    <mergeCell ref="C46:C47"/>
    <mergeCell ref="C48:C49"/>
    <mergeCell ref="C50:C51"/>
    <mergeCell ref="C52:C53"/>
    <mergeCell ref="C54:C55"/>
    <mergeCell ref="C56:C57"/>
    <mergeCell ref="E4:E5"/>
    <mergeCell ref="E6:E7"/>
    <mergeCell ref="B72:B73"/>
    <mergeCell ref="B74:B75"/>
    <mergeCell ref="A58:A73"/>
    <mergeCell ref="A74:A8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C38:C39"/>
    <mergeCell ref="C40:C41"/>
    <mergeCell ref="C42:C43"/>
    <mergeCell ref="B58:B59"/>
    <mergeCell ref="B60:B61"/>
    <mergeCell ref="B62:B63"/>
    <mergeCell ref="B64:B65"/>
    <mergeCell ref="B66:B67"/>
    <mergeCell ref="B68:B69"/>
    <mergeCell ref="B42:B43"/>
    <mergeCell ref="B44:B45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D2:D3"/>
    <mergeCell ref="D4:D15"/>
    <mergeCell ref="D16:D17"/>
    <mergeCell ref="D18:D23"/>
    <mergeCell ref="D24:D35"/>
    <mergeCell ref="D36:D43"/>
    <mergeCell ref="D44:D57"/>
    <mergeCell ref="D58:D73"/>
    <mergeCell ref="D74:D81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AH38:AH39"/>
    <mergeCell ref="AH40:AH41"/>
    <mergeCell ref="AH42:AH43"/>
    <mergeCell ref="AH44:AH45"/>
    <mergeCell ref="AH46:AH47"/>
    <mergeCell ref="E62:E63"/>
    <mergeCell ref="E64:E65"/>
    <mergeCell ref="E66:E67"/>
    <mergeCell ref="E68:E69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AH20:AH21"/>
    <mergeCell ref="AH22:AH23"/>
    <mergeCell ref="AH24:AH25"/>
    <mergeCell ref="AH26:AH27"/>
    <mergeCell ref="AH28:AH29"/>
    <mergeCell ref="AH30:AH31"/>
    <mergeCell ref="AH32:AH33"/>
    <mergeCell ref="AH34:AH35"/>
    <mergeCell ref="AH36:AH37"/>
    <mergeCell ref="AH2:AH3"/>
    <mergeCell ref="AH4:AH5"/>
    <mergeCell ref="AH6:AH7"/>
    <mergeCell ref="AH8:AH9"/>
    <mergeCell ref="AH10:AH11"/>
    <mergeCell ref="AH12:AH13"/>
    <mergeCell ref="AH14:AH15"/>
    <mergeCell ref="AH16:AH17"/>
    <mergeCell ref="AH18:AH19"/>
    <mergeCell ref="AH48:AH49"/>
    <mergeCell ref="AH50:AH51"/>
    <mergeCell ref="AH52:AH53"/>
    <mergeCell ref="AH54:AH55"/>
    <mergeCell ref="AH56:AH57"/>
    <mergeCell ref="AH58:AH59"/>
    <mergeCell ref="AH60:AH61"/>
    <mergeCell ref="AH62:AH63"/>
    <mergeCell ref="AH64:AH65"/>
    <mergeCell ref="A82:C83"/>
    <mergeCell ref="D82:E83"/>
    <mergeCell ref="AH66:AH67"/>
    <mergeCell ref="AH68:AH69"/>
    <mergeCell ref="AH70:AH71"/>
    <mergeCell ref="AH72:AH73"/>
    <mergeCell ref="AH74:AH75"/>
    <mergeCell ref="AH76:AH77"/>
    <mergeCell ref="AH78:AH79"/>
    <mergeCell ref="AH80:AH81"/>
    <mergeCell ref="AH82:AH83"/>
    <mergeCell ref="E80:E81"/>
    <mergeCell ref="E70:E71"/>
    <mergeCell ref="E72:E73"/>
    <mergeCell ref="E74:E75"/>
    <mergeCell ref="E76:E77"/>
    <mergeCell ref="E78:E79"/>
    <mergeCell ref="C76:C77"/>
    <mergeCell ref="C78:C79"/>
    <mergeCell ref="C80:C81"/>
    <mergeCell ref="B76:B77"/>
    <mergeCell ref="B78:B79"/>
    <mergeCell ref="B80:B81"/>
    <mergeCell ref="B70:B71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pingping</cp:lastModifiedBy>
  <cp:lastPrinted>2022-07-20T08:47:44Z</cp:lastPrinted>
  <dcterms:created xsi:type="dcterms:W3CDTF">2015-06-05T18:19:00Z</dcterms:created>
  <dcterms:modified xsi:type="dcterms:W3CDTF">2022-07-20T08:47:52Z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BBE0698034C24FB7961950E8B120C806</vt:lpwstr>
  </property>
  <property fmtid="{D5CDD505-2E9C-101B-9397-08002B2CF9AE}" pid="3" name="KSOProductBuildVer">
    <vt:lpwstr>2052-11.1.0.11830</vt:lpwstr>
  </property>
</Properties>
</file>