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Sheet1!$A$4:$AC$39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<sst xmlns="http://schemas.openxmlformats.org/spreadsheetml/2006/main" count="186" uniqueCount="91">
  <si>
    <t>2021年成都工业学院分省分专业招生计划总表</t>
  </si>
  <si>
    <t>院系名称</t>
  </si>
  <si>
    <t>专业名称</t>
  </si>
  <si>
    <t>科类</t>
  </si>
  <si>
    <t>计划</t>
  </si>
  <si>
    <t>四川省    （含预科转入）</t>
  </si>
  <si>
    <r>
      <rPr>
        <b/>
        <sz val="11"/>
        <color theme="1"/>
        <rFont val="宋体"/>
        <charset val="134"/>
      </rPr>
      <t>外省合计</t>
    </r>
  </si>
  <si>
    <t>收费标准</t>
  </si>
  <si>
    <t>小计</t>
  </si>
  <si>
    <t>河北</t>
  </si>
  <si>
    <t>山西</t>
  </si>
  <si>
    <t>内蒙古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</si>
  <si>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</si>
  <si>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</si>
  <si>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</si>
  <si>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</si>
  <si>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</si>
  <si>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</si>
  <si>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</si>
  <si>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</si>
  <si>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广西</t>
  </si>
  <si>
    <t>海南</t>
  </si>
  <si>
    <t>重庆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</si>
  <si>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</si>
  <si>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</si>
  <si>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</si>
  <si>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</si>
  <si>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</si>
  <si>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</si>
  <si>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</si>
  <si>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</si>
  <si>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本科招生专业与计划合计</t>
  </si>
  <si>
    <t xml:space="preserve">智能制造学院        </t>
  </si>
  <si>
    <t>机械工程</t>
  </si>
  <si>
    <t>理工</t>
  </si>
  <si>
    <t xml:space="preserve"> </t>
  </si>
  <si>
    <t>机械设计制造及其自动化</t>
  </si>
  <si>
    <t>机械电子工程</t>
  </si>
  <si>
    <t>机器人工程</t>
  </si>
  <si>
    <t>智能制造工程         （宜宾校区）</t>
  </si>
  <si>
    <t xml:space="preserve">材料与环境          工程学院         </t>
  </si>
  <si>
    <t>材料成型及控制工程</t>
  </si>
  <si>
    <t>材料科学与工程</t>
  </si>
  <si>
    <t>环境科学与工程</t>
  </si>
  <si>
    <t>城市地下空间工程    （宜宾校区）</t>
  </si>
  <si>
    <t>工程造价            （宜宾校区）</t>
  </si>
  <si>
    <t>单独考试</t>
  </si>
  <si>
    <t>计算机工程学院</t>
  </si>
  <si>
    <t xml:space="preserve"> 计算机类           （计算机科学与技术、  软件工程）</t>
  </si>
  <si>
    <t>数字媒体技术</t>
  </si>
  <si>
    <t>物联网工程          （宜宾校区）</t>
  </si>
  <si>
    <t>电子工程学院</t>
  </si>
  <si>
    <t>电子信息类              （电子信息工程、        微电子科学与工程）</t>
  </si>
  <si>
    <t>电子科学与技术      （宜宾校区）</t>
  </si>
  <si>
    <t>自动化与      电气工程学院</t>
  </si>
  <si>
    <t>电气工程及其自动化</t>
  </si>
  <si>
    <t>自动化</t>
  </si>
  <si>
    <t>测控技术与仪器</t>
  </si>
  <si>
    <t xml:space="preserve">网络与通信    工程学院        </t>
  </si>
  <si>
    <t>通信工程</t>
  </si>
  <si>
    <t>信息工程</t>
  </si>
  <si>
    <t>网络工程</t>
  </si>
  <si>
    <t>经济与管理学院</t>
  </si>
  <si>
    <t>互联网金融</t>
  </si>
  <si>
    <t>国际商务</t>
  </si>
  <si>
    <t>文理</t>
  </si>
  <si>
    <t>物流管理</t>
  </si>
  <si>
    <t>税收学                     （宜宾校区）</t>
  </si>
  <si>
    <t>汽车与交通学院</t>
  </si>
  <si>
    <t>汽车服务工程        （宜宾校区）</t>
  </si>
  <si>
    <t>轨道交通信号与控制   （宜宾校区）</t>
  </si>
  <si>
    <t>飞行器控制与信息工程（宜宾校区）</t>
  </si>
  <si>
    <t>车辆工程                  （宜宾校区）</t>
  </si>
  <si>
    <t>大数据与         人工智能学院</t>
  </si>
  <si>
    <t>应用统计学</t>
  </si>
  <si>
    <t>数据科学与大数据技术</t>
  </si>
  <si>
    <t>人工智能                      （宜宾校区）</t>
  </si>
  <si>
    <t>人文与设计学院</t>
  </si>
  <si>
    <t>工业设计</t>
  </si>
  <si>
    <t>视觉传达设计</t>
  </si>
  <si>
    <t>艺术</t>
  </si>
  <si>
    <t>智能制造学院</t>
  </si>
  <si>
    <t>本科层次职业教育人才培养计划，在四川工程职业技术学院就读</t>
  </si>
  <si>
    <t>智能制造工程</t>
  </si>
  <si>
    <t xml:space="preserve">材料与环境        工程学院   </t>
  </si>
  <si>
    <t>工程造价</t>
  </si>
  <si>
    <t>本科层次职业教育人才培养计划，在四川建筑职业技术学院就读</t>
  </si>
  <si>
    <t xml:space="preserve">计算机工程学院  </t>
  </si>
  <si>
    <t>软件工程</t>
  </si>
  <si>
    <t>本科层次职业教育人才培养计划，在成都职业技术学院就读</t>
  </si>
  <si>
    <t>备注：
1.以上招生专业及计划数最终以各省教育考试院公布为准；
2.机械设计制造及其自动化、材料成型及控制工程、通信工程、信息工程、网络工程第一、二学年在宜宾校区就读，第三、四学年在郫都校区就读。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</si>
</sst>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Calibri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Calibri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6" applyNumberFormat="0" applyAlignment="0" applyProtection="0">
      <alignment vertical="center"/>
    </xf>
    <xf numFmtId="0" fontId="27" fillId="12" borderId="2" applyNumberFormat="0" applyAlignment="0" applyProtection="0">
      <alignment vertical="center"/>
    </xf>
    <xf numFmtId="0" fontId="28" fillId="13" borderId="7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6"/>
  <sheetViews>
    <sheetView tabSelected="1" zoomScale="80" zoomScaleNormal="80" workbookViewId="0">
      <pane ySplit="3" topLeftCell="A22" activePane="bottomLeft" state="frozen"/>
      <selection/>
      <selection pane="bottomLeft" activeCell="F4" sqref="F4"/>
    </sheetView>
  </sheetViews>
  <sheetFormatPr defaultColWidth="9" defaultRowHeight="19" customHeight="1"/>
  <cols>
    <col min="1" max="1" width="17" style="3" customWidth="1"/>
    <col min="2" max="2" width="25.9083333333333" style="4" customWidth="1"/>
    <col min="3" max="3" width="5.90833333333333" style="3" customWidth="1"/>
    <col min="4" max="4" width="6.90833333333333" style="3" customWidth="1"/>
    <col min="5" max="5" width="9.90833333333333" style="5" customWidth="1"/>
    <col min="6" max="6" width="6.26666666666667" style="3" customWidth="1"/>
    <col min="7" max="7" width="5.36666666666667" style="6" customWidth="1"/>
    <col min="8" max="8" width="5.26666666666667" style="6" customWidth="1"/>
    <col min="9" max="9" width="7.45" style="6" customWidth="1"/>
    <col min="10" max="11" width="5.63333333333333" style="6" customWidth="1"/>
    <col min="12" max="12" width="5.54166666666667" style="6" customWidth="1"/>
    <col min="13" max="13" width="5.26666666666667" style="6" customWidth="1"/>
    <col min="14" max="15" width="5.63333333333333" style="6" customWidth="1"/>
    <col min="16" max="16" width="5.26666666666667" style="6" customWidth="1"/>
    <col min="17" max="17" width="5.18333333333333" style="6" customWidth="1"/>
    <col min="18" max="18" width="5.26666666666667" style="6" customWidth="1"/>
    <col min="19" max="20" width="5.63333333333333" style="6" customWidth="1"/>
    <col min="21" max="21" width="5.725" style="6" customWidth="1"/>
    <col min="22" max="22" width="5.09166666666667" style="6" customWidth="1"/>
    <col min="23" max="23" width="5.36666666666667" style="6" customWidth="1"/>
    <col min="24" max="24" width="5.18333333333333" style="6" customWidth="1"/>
    <col min="25" max="26" width="5.26666666666667" style="6" customWidth="1"/>
    <col min="27" max="27" width="5.18333333333333" style="6" customWidth="1"/>
    <col min="28" max="28" width="5.26666666666667" style="6" customWidth="1"/>
    <col min="29" max="29" width="6.63333333333333" style="3" customWidth="1"/>
    <col min="30" max="16384" width="9" style="6"/>
  </cols>
  <sheetData>
    <row r="1" ht="29" customHeight="1" spans="1:29">
      <c r="A1" s="7" t="s">
        <v>0</v>
      </c>
      <c r="B1" s="7"/>
      <c r="C1" s="7"/>
      <c r="D1" s="7"/>
      <c r="E1" s="8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</row>
    <row r="2" s="1" customFormat="1" ht="21" customHeight="1" spans="1:29">
      <c r="A2" s="9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28" t="s">
        <v>7</v>
      </c>
    </row>
    <row r="3" s="1" customFormat="1" ht="28" customHeight="1" spans="1:29">
      <c r="A3" s="12"/>
      <c r="B3" s="13"/>
      <c r="C3" s="12"/>
      <c r="D3" s="12"/>
      <c r="E3" s="14"/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13</v>
      </c>
      <c r="L3" s="10" t="s">
        <v>14</v>
      </c>
      <c r="M3" s="10" t="s">
        <v>15</v>
      </c>
      <c r="N3" s="10" t="s">
        <v>16</v>
      </c>
      <c r="O3" s="10" t="s">
        <v>17</v>
      </c>
      <c r="P3" s="10" t="s">
        <v>18</v>
      </c>
      <c r="Q3" s="10" t="s">
        <v>19</v>
      </c>
      <c r="R3" s="10" t="s">
        <v>20</v>
      </c>
      <c r="S3" s="10" t="s">
        <v>21</v>
      </c>
      <c r="T3" s="10" t="s">
        <v>22</v>
      </c>
      <c r="U3" s="10" t="s">
        <v>23</v>
      </c>
      <c r="V3" s="10" t="s">
        <v>24</v>
      </c>
      <c r="W3" s="10" t="s">
        <v>25</v>
      </c>
      <c r="X3" s="10" t="s">
        <v>26</v>
      </c>
      <c r="Y3" s="10" t="s">
        <v>27</v>
      </c>
      <c r="Z3" s="10" t="s">
        <v>28</v>
      </c>
      <c r="AA3" s="10" t="s">
        <v>29</v>
      </c>
      <c r="AB3" s="10" t="s">
        <v>30</v>
      </c>
      <c r="AC3" s="28"/>
    </row>
    <row r="4" s="2" customFormat="1" ht="19.5" customHeight="1" spans="1:29">
      <c r="A4" s="15" t="s">
        <v>31</v>
      </c>
      <c r="B4" s="15"/>
      <c r="C4" s="15"/>
      <c r="D4" s="16">
        <v>4400</v>
      </c>
      <c r="E4" s="17">
        <f t="shared" ref="E4:AB4" si="0">SUM(E5:E43)</f>
        <v>3849</v>
      </c>
      <c r="F4" s="16">
        <f t="shared" si="0"/>
        <v>551</v>
      </c>
      <c r="G4" s="16">
        <f t="shared" si="0"/>
        <v>30</v>
      </c>
      <c r="H4" s="16">
        <f t="shared" si="0"/>
        <v>20</v>
      </c>
      <c r="I4" s="16">
        <f t="shared" si="0"/>
        <v>11</v>
      </c>
      <c r="J4" s="16">
        <f t="shared" si="0"/>
        <v>45</v>
      </c>
      <c r="K4" s="16">
        <f t="shared" si="0"/>
        <v>20</v>
      </c>
      <c r="L4" s="16">
        <f t="shared" si="0"/>
        <v>20</v>
      </c>
      <c r="M4" s="16">
        <f t="shared" si="0"/>
        <v>20</v>
      </c>
      <c r="N4" s="16">
        <f t="shared" si="0"/>
        <v>20</v>
      </c>
      <c r="O4" s="16">
        <f t="shared" si="0"/>
        <v>36</v>
      </c>
      <c r="P4" s="16">
        <f t="shared" si="0"/>
        <v>15</v>
      </c>
      <c r="Q4" s="16">
        <f t="shared" si="0"/>
        <v>20</v>
      </c>
      <c r="R4" s="16">
        <f t="shared" si="0"/>
        <v>50</v>
      </c>
      <c r="S4" s="16">
        <f t="shared" si="0"/>
        <v>30</v>
      </c>
      <c r="T4" s="16">
        <f t="shared" si="0"/>
        <v>60</v>
      </c>
      <c r="U4" s="16">
        <f t="shared" si="0"/>
        <v>30</v>
      </c>
      <c r="V4" s="16">
        <f t="shared" si="0"/>
        <v>20</v>
      </c>
      <c r="W4" s="16">
        <f t="shared" si="0"/>
        <v>10</v>
      </c>
      <c r="X4" s="16">
        <f t="shared" si="0"/>
        <v>20</v>
      </c>
      <c r="Y4" s="16">
        <f t="shared" si="0"/>
        <v>20</v>
      </c>
      <c r="Z4" s="16">
        <f t="shared" si="0"/>
        <v>12</v>
      </c>
      <c r="AA4" s="16">
        <f t="shared" si="0"/>
        <v>30</v>
      </c>
      <c r="AB4" s="16">
        <f t="shared" si="0"/>
        <v>12</v>
      </c>
      <c r="AC4" s="28"/>
    </row>
    <row r="5" ht="20" customHeight="1" spans="1:29">
      <c r="A5" s="18" t="s">
        <v>32</v>
      </c>
      <c r="B5" s="18" t="s">
        <v>33</v>
      </c>
      <c r="C5" s="19" t="s">
        <v>34</v>
      </c>
      <c r="D5" s="20">
        <v>140</v>
      </c>
      <c r="E5" s="21">
        <f t="shared" ref="E5:E39" si="1">D5-F5</f>
        <v>125</v>
      </c>
      <c r="F5" s="20">
        <f t="shared" ref="F5:F39" si="2">SUM(G5:AB5)</f>
        <v>15</v>
      </c>
      <c r="G5" s="22"/>
      <c r="H5" s="22"/>
      <c r="I5" s="22"/>
      <c r="J5" s="22"/>
      <c r="K5" s="22" t="s">
        <v>35</v>
      </c>
      <c r="L5" s="22">
        <v>2</v>
      </c>
      <c r="M5" s="22"/>
      <c r="N5" s="22" t="s">
        <v>35</v>
      </c>
      <c r="O5" s="22" t="s">
        <v>35</v>
      </c>
      <c r="P5" s="22">
        <v>2</v>
      </c>
      <c r="Q5" s="22">
        <v>2</v>
      </c>
      <c r="R5" s="22">
        <v>3</v>
      </c>
      <c r="S5" s="22" t="s">
        <v>35</v>
      </c>
      <c r="T5" s="22"/>
      <c r="U5" s="22"/>
      <c r="V5" s="22"/>
      <c r="W5" s="22">
        <v>2</v>
      </c>
      <c r="X5" s="22"/>
      <c r="Y5" s="22" t="s">
        <v>35</v>
      </c>
      <c r="Z5" s="22">
        <v>2</v>
      </c>
      <c r="AA5" s="22">
        <v>2</v>
      </c>
      <c r="AB5" s="22" t="s">
        <v>35</v>
      </c>
      <c r="AC5" s="29">
        <v>4100</v>
      </c>
    </row>
    <row r="6" ht="21.5" customHeight="1" spans="1:29">
      <c r="A6" s="18"/>
      <c r="B6" s="19" t="s">
        <v>36</v>
      </c>
      <c r="C6" s="19" t="s">
        <v>34</v>
      </c>
      <c r="D6" s="20">
        <v>160</v>
      </c>
      <c r="E6" s="21">
        <f t="shared" si="1"/>
        <v>142</v>
      </c>
      <c r="F6" s="20">
        <f t="shared" si="2"/>
        <v>18</v>
      </c>
      <c r="G6" s="22">
        <v>3</v>
      </c>
      <c r="H6" s="22"/>
      <c r="I6" s="22">
        <v>2</v>
      </c>
      <c r="J6" s="22"/>
      <c r="K6" s="22"/>
      <c r="L6" s="22"/>
      <c r="M6" s="22">
        <v>2</v>
      </c>
      <c r="N6" s="22"/>
      <c r="O6" s="22">
        <v>2</v>
      </c>
      <c r="P6" s="22"/>
      <c r="Q6" s="22"/>
      <c r="R6" s="22"/>
      <c r="S6" s="22"/>
      <c r="T6" s="22">
        <v>3</v>
      </c>
      <c r="U6" s="22">
        <v>2</v>
      </c>
      <c r="V6" s="22"/>
      <c r="W6" s="22"/>
      <c r="X6" s="22">
        <v>2</v>
      </c>
      <c r="Y6" s="22"/>
      <c r="Z6" s="22"/>
      <c r="AA6" s="22"/>
      <c r="AB6" s="22">
        <v>2</v>
      </c>
      <c r="AC6" s="29">
        <v>4100</v>
      </c>
    </row>
    <row r="7" ht="20" customHeight="1" spans="1:29">
      <c r="A7" s="18"/>
      <c r="B7" s="19" t="s">
        <v>37</v>
      </c>
      <c r="C7" s="19" t="s">
        <v>34</v>
      </c>
      <c r="D7" s="20">
        <v>140</v>
      </c>
      <c r="E7" s="21">
        <f t="shared" si="1"/>
        <v>124</v>
      </c>
      <c r="F7" s="20">
        <f t="shared" si="2"/>
        <v>16</v>
      </c>
      <c r="G7" s="22"/>
      <c r="H7" s="22">
        <v>2</v>
      </c>
      <c r="I7" s="22"/>
      <c r="J7" s="22">
        <v>3</v>
      </c>
      <c r="K7" s="22">
        <v>2</v>
      </c>
      <c r="L7" s="22" t="s">
        <v>35</v>
      </c>
      <c r="M7" s="22"/>
      <c r="N7" s="22">
        <v>2</v>
      </c>
      <c r="O7" s="22"/>
      <c r="P7" s="22"/>
      <c r="Q7" s="22"/>
      <c r="R7" s="22"/>
      <c r="S7" s="22">
        <v>3</v>
      </c>
      <c r="T7" s="22"/>
      <c r="U7" s="22" t="s">
        <v>35</v>
      </c>
      <c r="V7" s="22">
        <v>2</v>
      </c>
      <c r="W7" s="22"/>
      <c r="X7" s="22"/>
      <c r="Y7" s="22">
        <v>2</v>
      </c>
      <c r="Z7" s="22" t="s">
        <v>35</v>
      </c>
      <c r="AA7" s="22"/>
      <c r="AB7" s="22"/>
      <c r="AC7" s="29">
        <v>4100</v>
      </c>
    </row>
    <row r="8" ht="20" customHeight="1" spans="1:29">
      <c r="A8" s="18"/>
      <c r="B8" s="19" t="s">
        <v>38</v>
      </c>
      <c r="C8" s="19" t="s">
        <v>34</v>
      </c>
      <c r="D8" s="20">
        <v>80</v>
      </c>
      <c r="E8" s="21">
        <f t="shared" si="1"/>
        <v>61</v>
      </c>
      <c r="F8" s="20">
        <f t="shared" si="2"/>
        <v>19</v>
      </c>
      <c r="G8" s="22">
        <v>3</v>
      </c>
      <c r="H8" s="22"/>
      <c r="I8" s="22"/>
      <c r="J8" s="22"/>
      <c r="K8" s="22"/>
      <c r="L8" s="22"/>
      <c r="M8" s="22">
        <v>2</v>
      </c>
      <c r="N8" s="22"/>
      <c r="O8" s="22"/>
      <c r="P8" s="22"/>
      <c r="Q8" s="22">
        <v>2</v>
      </c>
      <c r="R8" s="22">
        <v>3</v>
      </c>
      <c r="S8" s="22"/>
      <c r="T8" s="22">
        <v>3</v>
      </c>
      <c r="U8" s="22" t="s">
        <v>35</v>
      </c>
      <c r="V8" s="22"/>
      <c r="W8" s="22"/>
      <c r="X8" s="22">
        <v>2</v>
      </c>
      <c r="Y8" s="22" t="s">
        <v>35</v>
      </c>
      <c r="Z8" s="22" t="s">
        <v>35</v>
      </c>
      <c r="AA8" s="22">
        <v>2</v>
      </c>
      <c r="AB8" s="22">
        <v>2</v>
      </c>
      <c r="AC8" s="29">
        <v>4100</v>
      </c>
    </row>
    <row r="9" ht="33.5" customHeight="1" spans="1:29">
      <c r="A9" s="18"/>
      <c r="B9" s="19" t="s">
        <v>39</v>
      </c>
      <c r="C9" s="19" t="s">
        <v>34</v>
      </c>
      <c r="D9" s="20">
        <v>140</v>
      </c>
      <c r="E9" s="21">
        <f t="shared" si="1"/>
        <v>135</v>
      </c>
      <c r="F9" s="20">
        <f t="shared" si="2"/>
        <v>5</v>
      </c>
      <c r="G9" s="22"/>
      <c r="H9" s="22"/>
      <c r="I9" s="22"/>
      <c r="J9" s="22"/>
      <c r="K9" s="22">
        <v>2</v>
      </c>
      <c r="L9" s="22"/>
      <c r="M9" s="22"/>
      <c r="N9" s="22"/>
      <c r="O9" s="22"/>
      <c r="P9" s="22" t="s">
        <v>35</v>
      </c>
      <c r="Q9" s="22"/>
      <c r="R9" s="22"/>
      <c r="S9" s="22"/>
      <c r="T9" s="22"/>
      <c r="U9" s="22">
        <v>2</v>
      </c>
      <c r="V9" s="22"/>
      <c r="W9" s="22"/>
      <c r="X9" s="22"/>
      <c r="Y9" s="22">
        <v>1</v>
      </c>
      <c r="Z9" s="22"/>
      <c r="AA9" s="22"/>
      <c r="AB9" s="22"/>
      <c r="AC9" s="29">
        <v>4100</v>
      </c>
    </row>
    <row r="10" ht="22.5" customHeight="1" spans="1:29">
      <c r="A10" s="18" t="s">
        <v>40</v>
      </c>
      <c r="B10" s="19" t="s">
        <v>41</v>
      </c>
      <c r="C10" s="19" t="s">
        <v>34</v>
      </c>
      <c r="D10" s="20">
        <v>120</v>
      </c>
      <c r="E10" s="21">
        <f t="shared" si="1"/>
        <v>91</v>
      </c>
      <c r="F10" s="20">
        <f t="shared" si="2"/>
        <v>29</v>
      </c>
      <c r="G10" s="22"/>
      <c r="H10" s="22"/>
      <c r="I10" s="22"/>
      <c r="J10" s="22">
        <v>15</v>
      </c>
      <c r="K10" s="22"/>
      <c r="L10" s="22"/>
      <c r="M10" s="22"/>
      <c r="N10" s="22">
        <v>2</v>
      </c>
      <c r="O10" s="22"/>
      <c r="P10" s="22">
        <v>2</v>
      </c>
      <c r="Q10" s="22"/>
      <c r="R10" s="22">
        <v>3</v>
      </c>
      <c r="S10" s="22"/>
      <c r="T10" s="22">
        <v>3</v>
      </c>
      <c r="U10" s="22"/>
      <c r="V10" s="22"/>
      <c r="W10" s="22"/>
      <c r="X10" s="22"/>
      <c r="Y10" s="22">
        <v>2</v>
      </c>
      <c r="Z10" s="22"/>
      <c r="AA10" s="22">
        <v>2</v>
      </c>
      <c r="AB10" s="22"/>
      <c r="AC10" s="29">
        <v>4100</v>
      </c>
    </row>
    <row r="11" ht="21.5" customHeight="1" spans="1:29">
      <c r="A11" s="18"/>
      <c r="B11" s="19" t="s">
        <v>42</v>
      </c>
      <c r="C11" s="19" t="s">
        <v>34</v>
      </c>
      <c r="D11" s="20">
        <v>120</v>
      </c>
      <c r="E11" s="21">
        <f t="shared" si="1"/>
        <v>103</v>
      </c>
      <c r="F11" s="20">
        <f t="shared" si="2"/>
        <v>17</v>
      </c>
      <c r="G11" s="22">
        <v>3</v>
      </c>
      <c r="H11" s="22"/>
      <c r="I11" s="22"/>
      <c r="J11" s="22"/>
      <c r="K11" s="22"/>
      <c r="L11" s="22">
        <v>2</v>
      </c>
      <c r="M11" s="22">
        <v>2</v>
      </c>
      <c r="N11" s="22"/>
      <c r="O11" s="22">
        <v>2</v>
      </c>
      <c r="P11" s="22"/>
      <c r="Q11" s="22"/>
      <c r="R11" s="22"/>
      <c r="S11" s="22"/>
      <c r="T11" s="22"/>
      <c r="U11" s="22">
        <v>2</v>
      </c>
      <c r="V11" s="22">
        <v>2</v>
      </c>
      <c r="W11" s="22"/>
      <c r="X11" s="22">
        <v>2</v>
      </c>
      <c r="Y11" s="22" t="s">
        <v>35</v>
      </c>
      <c r="Z11" s="22">
        <v>2</v>
      </c>
      <c r="AA11" s="22"/>
      <c r="AB11" s="22" t="s">
        <v>35</v>
      </c>
      <c r="AC11" s="29">
        <v>4100</v>
      </c>
    </row>
    <row r="12" ht="22" customHeight="1" spans="1:29">
      <c r="A12" s="18"/>
      <c r="B12" s="19" t="s">
        <v>43</v>
      </c>
      <c r="C12" s="19" t="s">
        <v>34</v>
      </c>
      <c r="D12" s="20">
        <v>120</v>
      </c>
      <c r="E12" s="21">
        <f t="shared" si="1"/>
        <v>106</v>
      </c>
      <c r="F12" s="20">
        <f t="shared" si="2"/>
        <v>14</v>
      </c>
      <c r="G12" s="22"/>
      <c r="H12" s="22">
        <v>2</v>
      </c>
      <c r="I12" s="22"/>
      <c r="J12" s="22"/>
      <c r="K12" s="22" t="s">
        <v>35</v>
      </c>
      <c r="L12" s="22"/>
      <c r="M12" s="22"/>
      <c r="N12" s="22"/>
      <c r="O12" s="22"/>
      <c r="P12" s="22"/>
      <c r="Q12" s="22"/>
      <c r="R12" s="22">
        <v>4</v>
      </c>
      <c r="S12" s="22">
        <v>3</v>
      </c>
      <c r="T12" s="22">
        <v>3</v>
      </c>
      <c r="U12" s="22"/>
      <c r="V12" s="22"/>
      <c r="W12" s="22"/>
      <c r="X12" s="22"/>
      <c r="Y12" s="22" t="s">
        <v>35</v>
      </c>
      <c r="Z12" s="22"/>
      <c r="AA12" s="22">
        <v>2</v>
      </c>
      <c r="AB12" s="22"/>
      <c r="AC12" s="29">
        <v>4100</v>
      </c>
    </row>
    <row r="13" ht="32.5" customHeight="1" spans="1:29">
      <c r="A13" s="18"/>
      <c r="B13" s="19" t="s">
        <v>44</v>
      </c>
      <c r="C13" s="19" t="s">
        <v>34</v>
      </c>
      <c r="D13" s="20">
        <v>100</v>
      </c>
      <c r="E13" s="21">
        <f t="shared" si="1"/>
        <v>96</v>
      </c>
      <c r="F13" s="20">
        <f t="shared" si="2"/>
        <v>4</v>
      </c>
      <c r="G13" s="22"/>
      <c r="H13" s="22"/>
      <c r="I13" s="22"/>
      <c r="J13" s="22"/>
      <c r="K13" s="22">
        <v>2</v>
      </c>
      <c r="L13" s="22"/>
      <c r="M13" s="22"/>
      <c r="N13" s="22"/>
      <c r="O13" s="22"/>
      <c r="P13" s="22"/>
      <c r="Q13" s="22"/>
      <c r="R13" s="22"/>
      <c r="S13" s="22"/>
      <c r="T13" s="22"/>
      <c r="U13" s="22">
        <v>2</v>
      </c>
      <c r="V13" s="22"/>
      <c r="W13" s="22"/>
      <c r="X13" s="22"/>
      <c r="Y13" s="22"/>
      <c r="Z13" s="22"/>
      <c r="AA13" s="22"/>
      <c r="AB13" s="22"/>
      <c r="AC13" s="29">
        <v>4100</v>
      </c>
    </row>
    <row r="14" ht="35" customHeight="1" spans="1:29">
      <c r="A14" s="18"/>
      <c r="B14" s="19" t="s">
        <v>45</v>
      </c>
      <c r="C14" s="19" t="s">
        <v>34</v>
      </c>
      <c r="D14" s="20">
        <v>130</v>
      </c>
      <c r="E14" s="21">
        <f t="shared" si="1"/>
        <v>126</v>
      </c>
      <c r="F14" s="20">
        <f t="shared" si="2"/>
        <v>4</v>
      </c>
      <c r="G14" s="22"/>
      <c r="H14" s="22"/>
      <c r="I14" s="22"/>
      <c r="J14" s="22"/>
      <c r="K14" s="22"/>
      <c r="L14" s="22"/>
      <c r="M14" s="22"/>
      <c r="N14" s="22"/>
      <c r="O14" s="22">
        <v>3</v>
      </c>
      <c r="P14" s="22"/>
      <c r="Q14" s="22"/>
      <c r="R14" s="22"/>
      <c r="S14" s="22"/>
      <c r="T14" s="22"/>
      <c r="U14" s="22"/>
      <c r="V14" s="22"/>
      <c r="W14" s="22"/>
      <c r="X14" s="22"/>
      <c r="Y14" s="22">
        <v>1</v>
      </c>
      <c r="Z14" s="22"/>
      <c r="AA14" s="22"/>
      <c r="AB14" s="22"/>
      <c r="AC14" s="29">
        <v>4100</v>
      </c>
    </row>
    <row r="15" ht="34" customHeight="1" spans="1:29">
      <c r="A15" s="18"/>
      <c r="B15" s="19" t="s">
        <v>45</v>
      </c>
      <c r="C15" s="19" t="s">
        <v>46</v>
      </c>
      <c r="D15" s="20">
        <v>110</v>
      </c>
      <c r="E15" s="21">
        <f>D15</f>
        <v>110</v>
      </c>
      <c r="F15" s="20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9">
        <v>4100</v>
      </c>
    </row>
    <row r="16" ht="47" customHeight="1" spans="1:29">
      <c r="A16" s="18" t="s">
        <v>47</v>
      </c>
      <c r="B16" s="19" t="s">
        <v>48</v>
      </c>
      <c r="C16" s="19" t="s">
        <v>34</v>
      </c>
      <c r="D16" s="20">
        <v>270</v>
      </c>
      <c r="E16" s="21">
        <f t="shared" si="1"/>
        <v>212</v>
      </c>
      <c r="F16" s="20">
        <f t="shared" si="2"/>
        <v>58</v>
      </c>
      <c r="G16" s="22">
        <v>4</v>
      </c>
      <c r="H16" s="22">
        <v>3</v>
      </c>
      <c r="I16" s="22">
        <v>3</v>
      </c>
      <c r="J16" s="22">
        <v>6</v>
      </c>
      <c r="K16" s="22">
        <v>2</v>
      </c>
      <c r="L16" s="22">
        <v>3</v>
      </c>
      <c r="M16" s="22"/>
      <c r="N16" s="22">
        <v>3</v>
      </c>
      <c r="O16" s="22">
        <v>3</v>
      </c>
      <c r="P16" s="22">
        <v>2</v>
      </c>
      <c r="Q16" s="22">
        <v>3</v>
      </c>
      <c r="R16" s="22">
        <v>5</v>
      </c>
      <c r="S16" s="22">
        <v>5</v>
      </c>
      <c r="T16" s="22">
        <v>6</v>
      </c>
      <c r="U16" s="22"/>
      <c r="V16" s="22"/>
      <c r="W16" s="22"/>
      <c r="X16" s="22">
        <v>3</v>
      </c>
      <c r="Y16" s="22">
        <v>3</v>
      </c>
      <c r="Z16" s="22" t="s">
        <v>35</v>
      </c>
      <c r="AA16" s="22">
        <v>4</v>
      </c>
      <c r="AB16" s="22"/>
      <c r="AC16" s="29">
        <v>4100</v>
      </c>
    </row>
    <row r="17" ht="22.5" customHeight="1" spans="1:29">
      <c r="A17" s="18"/>
      <c r="B17" s="19" t="s">
        <v>49</v>
      </c>
      <c r="C17" s="19" t="s">
        <v>34</v>
      </c>
      <c r="D17" s="20">
        <v>60</v>
      </c>
      <c r="E17" s="21">
        <f t="shared" si="1"/>
        <v>50</v>
      </c>
      <c r="F17" s="20">
        <f t="shared" si="2"/>
        <v>10</v>
      </c>
      <c r="G17" s="22"/>
      <c r="H17" s="22"/>
      <c r="I17" s="22"/>
      <c r="J17" s="22"/>
      <c r="K17" s="22" t="s">
        <v>35</v>
      </c>
      <c r="L17" s="22"/>
      <c r="M17" s="22">
        <v>2</v>
      </c>
      <c r="N17" s="22"/>
      <c r="O17" s="22"/>
      <c r="P17" s="22" t="s">
        <v>35</v>
      </c>
      <c r="Q17" s="22"/>
      <c r="R17" s="22">
        <v>2</v>
      </c>
      <c r="S17" s="22"/>
      <c r="T17" s="22"/>
      <c r="U17" s="22">
        <v>2</v>
      </c>
      <c r="V17" s="22"/>
      <c r="W17" s="22">
        <v>2</v>
      </c>
      <c r="X17" s="22"/>
      <c r="Y17" s="22" t="s">
        <v>35</v>
      </c>
      <c r="Z17" s="22">
        <v>2</v>
      </c>
      <c r="AA17" s="22"/>
      <c r="AB17" s="22" t="s">
        <v>35</v>
      </c>
      <c r="AC17" s="29">
        <v>4100</v>
      </c>
    </row>
    <row r="18" ht="32.5" customHeight="1" spans="1:29">
      <c r="A18" s="18"/>
      <c r="B18" s="19" t="s">
        <v>50</v>
      </c>
      <c r="C18" s="19" t="s">
        <v>34</v>
      </c>
      <c r="D18" s="20">
        <v>90</v>
      </c>
      <c r="E18" s="21">
        <f t="shared" si="1"/>
        <v>85</v>
      </c>
      <c r="F18" s="20">
        <f t="shared" si="2"/>
        <v>5</v>
      </c>
      <c r="G18" s="22"/>
      <c r="H18" s="22"/>
      <c r="I18" s="22"/>
      <c r="J18" s="22"/>
      <c r="K18" s="22"/>
      <c r="L18" s="22"/>
      <c r="M18" s="22"/>
      <c r="N18" s="22"/>
      <c r="O18" s="22">
        <v>3</v>
      </c>
      <c r="P18" s="22"/>
      <c r="Q18" s="22"/>
      <c r="R18" s="22"/>
      <c r="S18" s="22"/>
      <c r="T18" s="22"/>
      <c r="U18" s="22"/>
      <c r="V18" s="22">
        <v>2</v>
      </c>
      <c r="W18" s="22"/>
      <c r="X18" s="22"/>
      <c r="Y18" s="22"/>
      <c r="Z18" s="22"/>
      <c r="AA18" s="22"/>
      <c r="AB18" s="22"/>
      <c r="AC18" s="29">
        <v>4100</v>
      </c>
    </row>
    <row r="19" ht="49.5" customHeight="1" spans="1:29">
      <c r="A19" s="18" t="s">
        <v>51</v>
      </c>
      <c r="B19" s="19" t="s">
        <v>52</v>
      </c>
      <c r="C19" s="19" t="s">
        <v>34</v>
      </c>
      <c r="D19" s="20">
        <v>270</v>
      </c>
      <c r="E19" s="21">
        <f t="shared" si="1"/>
        <v>210</v>
      </c>
      <c r="F19" s="20">
        <f t="shared" si="2"/>
        <v>60</v>
      </c>
      <c r="G19" s="22">
        <v>4</v>
      </c>
      <c r="H19" s="22">
        <v>3</v>
      </c>
      <c r="I19" s="22"/>
      <c r="J19" s="22">
        <v>6</v>
      </c>
      <c r="K19" s="22">
        <v>2</v>
      </c>
      <c r="L19" s="22">
        <v>3</v>
      </c>
      <c r="M19" s="22">
        <v>4</v>
      </c>
      <c r="N19" s="22">
        <v>3</v>
      </c>
      <c r="O19" s="22">
        <v>3</v>
      </c>
      <c r="P19" s="22">
        <v>3</v>
      </c>
      <c r="Q19" s="22">
        <v>3</v>
      </c>
      <c r="R19" s="22">
        <v>6</v>
      </c>
      <c r="S19" s="22">
        <v>5</v>
      </c>
      <c r="T19" s="22">
        <v>6</v>
      </c>
      <c r="U19" s="22"/>
      <c r="V19" s="22">
        <v>2</v>
      </c>
      <c r="W19" s="22"/>
      <c r="X19" s="22">
        <v>3</v>
      </c>
      <c r="Y19" s="22"/>
      <c r="Z19" s="22"/>
      <c r="AA19" s="22">
        <v>4</v>
      </c>
      <c r="AB19" s="22"/>
      <c r="AC19" s="29">
        <v>4100</v>
      </c>
    </row>
    <row r="20" ht="35.5" customHeight="1" spans="1:29">
      <c r="A20" s="18"/>
      <c r="B20" s="19" t="s">
        <v>53</v>
      </c>
      <c r="C20" s="19" t="s">
        <v>34</v>
      </c>
      <c r="D20" s="20">
        <v>160</v>
      </c>
      <c r="E20" s="21">
        <f t="shared" si="1"/>
        <v>153</v>
      </c>
      <c r="F20" s="20">
        <f t="shared" si="2"/>
        <v>7</v>
      </c>
      <c r="G20" s="22"/>
      <c r="H20" s="22"/>
      <c r="I20" s="22"/>
      <c r="J20" s="22"/>
      <c r="K20" s="22">
        <v>2</v>
      </c>
      <c r="L20" s="22"/>
      <c r="M20" s="22"/>
      <c r="N20" s="22"/>
      <c r="O20" s="22"/>
      <c r="P20" s="22"/>
      <c r="Q20" s="22"/>
      <c r="R20" s="22"/>
      <c r="S20" s="22"/>
      <c r="T20" s="22"/>
      <c r="U20" s="22">
        <v>2</v>
      </c>
      <c r="V20" s="22">
        <v>2</v>
      </c>
      <c r="W20" s="22"/>
      <c r="X20" s="22"/>
      <c r="Y20" s="22">
        <v>1</v>
      </c>
      <c r="Z20" s="22"/>
      <c r="AA20" s="22"/>
      <c r="AB20" s="22"/>
      <c r="AC20" s="29">
        <v>4100</v>
      </c>
    </row>
    <row r="21" ht="26.5" customHeight="1" spans="1:29">
      <c r="A21" s="18" t="s">
        <v>54</v>
      </c>
      <c r="B21" s="19" t="s">
        <v>55</v>
      </c>
      <c r="C21" s="19" t="s">
        <v>34</v>
      </c>
      <c r="D21" s="20">
        <v>100</v>
      </c>
      <c r="E21" s="21">
        <f t="shared" si="1"/>
        <v>82</v>
      </c>
      <c r="F21" s="20">
        <f t="shared" si="2"/>
        <v>18</v>
      </c>
      <c r="G21" s="22"/>
      <c r="H21" s="22">
        <v>2</v>
      </c>
      <c r="I21" s="22" t="s">
        <v>35</v>
      </c>
      <c r="J21" s="22"/>
      <c r="K21" s="22"/>
      <c r="L21" s="22">
        <v>2</v>
      </c>
      <c r="M21" s="22"/>
      <c r="N21" s="22" t="s">
        <v>35</v>
      </c>
      <c r="O21" s="22">
        <v>2</v>
      </c>
      <c r="P21" s="22">
        <v>2</v>
      </c>
      <c r="Q21" s="22"/>
      <c r="R21" s="22">
        <v>3</v>
      </c>
      <c r="S21" s="22">
        <v>3</v>
      </c>
      <c r="T21" s="22"/>
      <c r="U21" s="22"/>
      <c r="V21" s="22"/>
      <c r="W21" s="22" t="s">
        <v>35</v>
      </c>
      <c r="X21" s="22"/>
      <c r="Y21" s="22"/>
      <c r="Z21" s="22" t="s">
        <v>35</v>
      </c>
      <c r="AA21" s="22">
        <v>2</v>
      </c>
      <c r="AB21" s="22">
        <v>2</v>
      </c>
      <c r="AC21" s="29">
        <v>4100</v>
      </c>
    </row>
    <row r="22" ht="20" customHeight="1" spans="1:29">
      <c r="A22" s="18"/>
      <c r="B22" s="19" t="s">
        <v>56</v>
      </c>
      <c r="C22" s="19" t="s">
        <v>34</v>
      </c>
      <c r="D22" s="20">
        <v>110</v>
      </c>
      <c r="E22" s="21">
        <f t="shared" si="1"/>
        <v>93</v>
      </c>
      <c r="F22" s="20">
        <f t="shared" si="2"/>
        <v>17</v>
      </c>
      <c r="G22" s="22">
        <v>3</v>
      </c>
      <c r="H22" s="22"/>
      <c r="I22" s="22"/>
      <c r="J22" s="22">
        <v>3</v>
      </c>
      <c r="K22" s="22" t="s">
        <v>35</v>
      </c>
      <c r="L22" s="22" t="s">
        <v>35</v>
      </c>
      <c r="M22" s="22">
        <v>2</v>
      </c>
      <c r="N22" s="22">
        <v>2</v>
      </c>
      <c r="O22" s="22"/>
      <c r="P22" s="22" t="s">
        <v>35</v>
      </c>
      <c r="Q22" s="22"/>
      <c r="R22" s="22"/>
      <c r="S22" s="22" t="s">
        <v>35</v>
      </c>
      <c r="T22" s="22">
        <v>3</v>
      </c>
      <c r="U22" s="22" t="s">
        <v>35</v>
      </c>
      <c r="V22" s="22"/>
      <c r="W22" s="22" t="s">
        <v>35</v>
      </c>
      <c r="X22" s="22">
        <v>2</v>
      </c>
      <c r="Y22" s="22">
        <v>2</v>
      </c>
      <c r="Z22" s="22" t="s">
        <v>35</v>
      </c>
      <c r="AA22" s="22" t="s">
        <v>35</v>
      </c>
      <c r="AB22" s="22" t="s">
        <v>35</v>
      </c>
      <c r="AC22" s="29">
        <v>4100</v>
      </c>
    </row>
    <row r="23" ht="20" customHeight="1" spans="1:29">
      <c r="A23" s="18"/>
      <c r="B23" s="19" t="s">
        <v>57</v>
      </c>
      <c r="C23" s="19" t="s">
        <v>34</v>
      </c>
      <c r="D23" s="20">
        <v>90</v>
      </c>
      <c r="E23" s="21">
        <f t="shared" si="1"/>
        <v>68</v>
      </c>
      <c r="F23" s="20">
        <f t="shared" si="2"/>
        <v>22</v>
      </c>
      <c r="G23" s="22"/>
      <c r="H23" s="22"/>
      <c r="I23" s="22">
        <v>2</v>
      </c>
      <c r="J23" s="22"/>
      <c r="K23" s="22" t="s">
        <v>35</v>
      </c>
      <c r="L23" s="22" t="s">
        <v>35</v>
      </c>
      <c r="M23" s="22"/>
      <c r="N23" s="22"/>
      <c r="O23" s="22"/>
      <c r="P23" s="22"/>
      <c r="Q23" s="22">
        <v>2</v>
      </c>
      <c r="R23" s="22">
        <v>3</v>
      </c>
      <c r="S23" s="22">
        <v>2</v>
      </c>
      <c r="T23" s="22">
        <v>3</v>
      </c>
      <c r="U23" s="22">
        <v>2</v>
      </c>
      <c r="V23" s="22">
        <v>2</v>
      </c>
      <c r="W23" s="22">
        <v>2</v>
      </c>
      <c r="X23" s="22"/>
      <c r="Y23" s="22" t="s">
        <v>35</v>
      </c>
      <c r="Z23" s="22">
        <v>2</v>
      </c>
      <c r="AA23" s="22">
        <v>2</v>
      </c>
      <c r="AB23" s="22"/>
      <c r="AC23" s="29">
        <v>4100</v>
      </c>
    </row>
    <row r="24" ht="20" customHeight="1" spans="1:29">
      <c r="A24" s="18" t="s">
        <v>58</v>
      </c>
      <c r="B24" s="19" t="s">
        <v>59</v>
      </c>
      <c r="C24" s="19" t="s">
        <v>34</v>
      </c>
      <c r="D24" s="20">
        <v>150</v>
      </c>
      <c r="E24" s="21">
        <f t="shared" si="1"/>
        <v>132</v>
      </c>
      <c r="F24" s="20">
        <f t="shared" si="2"/>
        <v>18</v>
      </c>
      <c r="G24" s="22"/>
      <c r="H24" s="22">
        <v>2</v>
      </c>
      <c r="I24" s="22"/>
      <c r="J24" s="22"/>
      <c r="K24" s="22"/>
      <c r="L24" s="22"/>
      <c r="M24" s="22">
        <v>2</v>
      </c>
      <c r="N24" s="22"/>
      <c r="O24" s="22"/>
      <c r="P24" s="22">
        <v>2</v>
      </c>
      <c r="Q24" s="22"/>
      <c r="R24" s="22"/>
      <c r="S24" s="22"/>
      <c r="T24" s="22">
        <v>4</v>
      </c>
      <c r="U24" s="22"/>
      <c r="V24" s="22"/>
      <c r="W24" s="22">
        <v>2</v>
      </c>
      <c r="X24" s="22"/>
      <c r="Y24" s="22">
        <v>2</v>
      </c>
      <c r="Z24" s="22"/>
      <c r="AA24" s="22">
        <v>2</v>
      </c>
      <c r="AB24" s="22">
        <v>2</v>
      </c>
      <c r="AC24" s="29">
        <v>4100</v>
      </c>
    </row>
    <row r="25" ht="20" customHeight="1" spans="1:29">
      <c r="A25" s="18"/>
      <c r="B25" s="19" t="s">
        <v>60</v>
      </c>
      <c r="C25" s="19" t="s">
        <v>34</v>
      </c>
      <c r="D25" s="20">
        <v>150</v>
      </c>
      <c r="E25" s="21">
        <f t="shared" si="1"/>
        <v>130</v>
      </c>
      <c r="F25" s="20">
        <f t="shared" si="2"/>
        <v>20</v>
      </c>
      <c r="G25" s="22">
        <v>3</v>
      </c>
      <c r="H25" s="22"/>
      <c r="I25" s="22"/>
      <c r="J25" s="22">
        <v>3</v>
      </c>
      <c r="K25" s="22">
        <v>2</v>
      </c>
      <c r="L25" s="22">
        <v>2</v>
      </c>
      <c r="M25" s="22"/>
      <c r="N25" s="22"/>
      <c r="O25" s="22"/>
      <c r="P25" s="22"/>
      <c r="Q25" s="22"/>
      <c r="R25" s="22">
        <v>3</v>
      </c>
      <c r="S25" s="22">
        <v>3</v>
      </c>
      <c r="T25" s="22"/>
      <c r="U25" s="22"/>
      <c r="V25" s="22"/>
      <c r="W25" s="22"/>
      <c r="X25" s="22">
        <v>2</v>
      </c>
      <c r="Y25" s="22"/>
      <c r="Z25" s="22"/>
      <c r="AA25" s="22">
        <v>2</v>
      </c>
      <c r="AB25" s="22"/>
      <c r="AC25" s="29">
        <v>4100</v>
      </c>
    </row>
    <row r="26" ht="20" customHeight="1" spans="1:29">
      <c r="A26" s="18"/>
      <c r="B26" s="19" t="s">
        <v>61</v>
      </c>
      <c r="C26" s="19" t="s">
        <v>34</v>
      </c>
      <c r="D26" s="20">
        <v>110</v>
      </c>
      <c r="E26" s="21">
        <f t="shared" si="1"/>
        <v>90</v>
      </c>
      <c r="F26" s="20">
        <f t="shared" si="2"/>
        <v>20</v>
      </c>
      <c r="G26" s="22"/>
      <c r="H26" s="22"/>
      <c r="I26" s="22"/>
      <c r="J26" s="22"/>
      <c r="K26" s="22"/>
      <c r="L26" s="22">
        <v>2</v>
      </c>
      <c r="M26" s="22"/>
      <c r="N26" s="22">
        <v>2</v>
      </c>
      <c r="O26" s="22">
        <v>2</v>
      </c>
      <c r="P26" s="22"/>
      <c r="Q26" s="22">
        <v>2</v>
      </c>
      <c r="R26" s="22">
        <v>3</v>
      </c>
      <c r="S26" s="22">
        <v>3</v>
      </c>
      <c r="T26" s="22">
        <v>4</v>
      </c>
      <c r="U26" s="22">
        <v>2</v>
      </c>
      <c r="V26" s="22"/>
      <c r="W26" s="22"/>
      <c r="X26" s="22"/>
      <c r="Y26" s="22"/>
      <c r="Z26" s="22"/>
      <c r="AA26" s="22"/>
      <c r="AB26" s="22"/>
      <c r="AC26" s="29">
        <v>4100</v>
      </c>
    </row>
    <row r="27" ht="21.5" customHeight="1" spans="1:29">
      <c r="A27" s="18" t="s">
        <v>62</v>
      </c>
      <c r="B27" s="19" t="s">
        <v>63</v>
      </c>
      <c r="C27" s="19" t="s">
        <v>34</v>
      </c>
      <c r="D27" s="20">
        <v>90</v>
      </c>
      <c r="E27" s="21">
        <f t="shared" si="1"/>
        <v>71</v>
      </c>
      <c r="F27" s="20">
        <f t="shared" si="2"/>
        <v>19</v>
      </c>
      <c r="G27" s="22">
        <v>3</v>
      </c>
      <c r="H27" s="22"/>
      <c r="I27" s="22"/>
      <c r="J27" s="22">
        <v>3</v>
      </c>
      <c r="K27" s="22"/>
      <c r="L27" s="22"/>
      <c r="M27" s="22"/>
      <c r="N27" s="22">
        <v>2</v>
      </c>
      <c r="O27" s="22"/>
      <c r="P27" s="22"/>
      <c r="Q27" s="22">
        <v>2</v>
      </c>
      <c r="R27" s="22">
        <v>3</v>
      </c>
      <c r="S27" s="22"/>
      <c r="T27" s="22"/>
      <c r="U27" s="22">
        <v>2</v>
      </c>
      <c r="V27" s="22">
        <v>2</v>
      </c>
      <c r="W27" s="22"/>
      <c r="X27" s="22">
        <v>2</v>
      </c>
      <c r="Y27" s="22"/>
      <c r="Z27" s="22"/>
      <c r="AA27" s="22"/>
      <c r="AB27" s="22"/>
      <c r="AC27" s="29">
        <v>3700</v>
      </c>
    </row>
    <row r="28" ht="20.5" customHeight="1" spans="1:29">
      <c r="A28" s="18"/>
      <c r="B28" s="19" t="s">
        <v>64</v>
      </c>
      <c r="C28" s="19" t="s">
        <v>65</v>
      </c>
      <c r="D28" s="20">
        <v>130</v>
      </c>
      <c r="E28" s="21">
        <f t="shared" si="1"/>
        <v>114</v>
      </c>
      <c r="F28" s="20">
        <f t="shared" si="2"/>
        <v>16</v>
      </c>
      <c r="G28" s="22"/>
      <c r="H28" s="22"/>
      <c r="I28" s="22"/>
      <c r="J28" s="22"/>
      <c r="K28" s="22" t="s">
        <v>35</v>
      </c>
      <c r="L28" s="22">
        <v>2</v>
      </c>
      <c r="M28" s="22"/>
      <c r="N28" s="22"/>
      <c r="O28" s="22">
        <v>2</v>
      </c>
      <c r="P28" s="22" t="s">
        <v>35</v>
      </c>
      <c r="Q28" s="22"/>
      <c r="R28" s="22"/>
      <c r="S28" s="22"/>
      <c r="T28" s="22">
        <v>8</v>
      </c>
      <c r="U28" s="22"/>
      <c r="V28" s="22" t="s">
        <v>35</v>
      </c>
      <c r="W28" s="22" t="s">
        <v>35</v>
      </c>
      <c r="X28" s="22"/>
      <c r="Y28" s="22">
        <v>2</v>
      </c>
      <c r="Z28" s="22" t="s">
        <v>35</v>
      </c>
      <c r="AA28" s="22">
        <v>2</v>
      </c>
      <c r="AB28" s="22"/>
      <c r="AC28" s="29">
        <v>3700</v>
      </c>
    </row>
    <row r="29" ht="20" customHeight="1" spans="1:29">
      <c r="A29" s="18"/>
      <c r="B29" s="19" t="s">
        <v>66</v>
      </c>
      <c r="C29" s="19" t="s">
        <v>65</v>
      </c>
      <c r="D29" s="20">
        <v>140</v>
      </c>
      <c r="E29" s="21">
        <f t="shared" si="1"/>
        <v>120</v>
      </c>
      <c r="F29" s="20">
        <f t="shared" si="2"/>
        <v>20</v>
      </c>
      <c r="G29" s="22"/>
      <c r="H29" s="22">
        <v>2</v>
      </c>
      <c r="I29" s="22">
        <v>2</v>
      </c>
      <c r="J29" s="22"/>
      <c r="K29" s="22"/>
      <c r="L29" s="22"/>
      <c r="M29" s="22">
        <v>2</v>
      </c>
      <c r="N29" s="22"/>
      <c r="O29" s="22"/>
      <c r="P29" s="22"/>
      <c r="Q29" s="22"/>
      <c r="R29" s="22"/>
      <c r="S29" s="22"/>
      <c r="T29" s="22">
        <v>8</v>
      </c>
      <c r="U29" s="22"/>
      <c r="V29" s="22"/>
      <c r="W29" s="22">
        <v>2</v>
      </c>
      <c r="X29" s="22"/>
      <c r="Y29" s="22"/>
      <c r="Z29" s="22">
        <v>2</v>
      </c>
      <c r="AA29" s="22"/>
      <c r="AB29" s="22">
        <v>2</v>
      </c>
      <c r="AC29" s="29">
        <v>3700</v>
      </c>
    </row>
    <row r="30" ht="33" customHeight="1" spans="1:29">
      <c r="A30" s="18"/>
      <c r="B30" s="19" t="s">
        <v>67</v>
      </c>
      <c r="C30" s="19" t="s">
        <v>34</v>
      </c>
      <c r="D30" s="20">
        <v>90</v>
      </c>
      <c r="E30" s="21">
        <f t="shared" si="1"/>
        <v>86</v>
      </c>
      <c r="F30" s="20">
        <f t="shared" si="2"/>
        <v>4</v>
      </c>
      <c r="G30" s="22"/>
      <c r="H30" s="22"/>
      <c r="I30" s="22"/>
      <c r="J30" s="22"/>
      <c r="K30" s="22"/>
      <c r="L30" s="22"/>
      <c r="M30" s="22"/>
      <c r="N30" s="22"/>
      <c r="O30" s="22">
        <v>2</v>
      </c>
      <c r="P30" s="22"/>
      <c r="Q30" s="22"/>
      <c r="R30" s="22"/>
      <c r="S30" s="22"/>
      <c r="T30" s="22"/>
      <c r="U30" s="22">
        <v>2</v>
      </c>
      <c r="V30" s="22"/>
      <c r="W30" s="22"/>
      <c r="X30" s="22"/>
      <c r="Y30" s="22"/>
      <c r="Z30" s="22"/>
      <c r="AA30" s="22"/>
      <c r="AB30" s="22"/>
      <c r="AC30" s="29">
        <v>3700</v>
      </c>
    </row>
    <row r="31" ht="30" customHeight="1" spans="1:29">
      <c r="A31" s="18" t="s">
        <v>68</v>
      </c>
      <c r="B31" s="19" t="s">
        <v>69</v>
      </c>
      <c r="C31" s="19" t="s">
        <v>34</v>
      </c>
      <c r="D31" s="20">
        <v>80</v>
      </c>
      <c r="E31" s="21">
        <f t="shared" ref="E31:E34" si="3">D31-F31</f>
        <v>75</v>
      </c>
      <c r="F31" s="20">
        <f t="shared" ref="F31:F34" si="4">SUM(G31:AB31)</f>
        <v>5</v>
      </c>
      <c r="G31" s="22"/>
      <c r="H31" s="22"/>
      <c r="I31" s="22"/>
      <c r="J31" s="22"/>
      <c r="K31" s="22"/>
      <c r="L31" s="22"/>
      <c r="M31" s="22"/>
      <c r="N31" s="22"/>
      <c r="O31" s="22">
        <v>3</v>
      </c>
      <c r="P31" s="22"/>
      <c r="Q31" s="22"/>
      <c r="R31" s="22"/>
      <c r="S31" s="22"/>
      <c r="T31" s="22"/>
      <c r="U31" s="22">
        <v>2</v>
      </c>
      <c r="V31" s="22"/>
      <c r="W31" s="22"/>
      <c r="X31" s="22"/>
      <c r="Y31" s="22"/>
      <c r="Z31" s="22"/>
      <c r="AA31" s="22"/>
      <c r="AB31" s="22"/>
      <c r="AC31" s="29">
        <v>4100</v>
      </c>
    </row>
    <row r="32" ht="33.5" customHeight="1" spans="1:29">
      <c r="A32" s="18"/>
      <c r="B32" s="19" t="s">
        <v>70</v>
      </c>
      <c r="C32" s="19" t="s">
        <v>34</v>
      </c>
      <c r="D32" s="20">
        <v>110</v>
      </c>
      <c r="E32" s="21">
        <f t="shared" si="3"/>
        <v>106</v>
      </c>
      <c r="F32" s="20">
        <f t="shared" si="4"/>
        <v>4</v>
      </c>
      <c r="G32" s="22"/>
      <c r="H32" s="22"/>
      <c r="I32" s="22"/>
      <c r="J32" s="22"/>
      <c r="K32" s="22">
        <v>2</v>
      </c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>
        <v>2</v>
      </c>
      <c r="W32" s="22"/>
      <c r="X32" s="22"/>
      <c r="Y32" s="22"/>
      <c r="Z32" s="22"/>
      <c r="AA32" s="22"/>
      <c r="AB32" s="22"/>
      <c r="AC32" s="29">
        <v>4100</v>
      </c>
    </row>
    <row r="33" ht="37.5" customHeight="1" spans="1:29">
      <c r="A33" s="18"/>
      <c r="B33" s="19" t="s">
        <v>71</v>
      </c>
      <c r="C33" s="19" t="s">
        <v>34</v>
      </c>
      <c r="D33" s="20">
        <v>110</v>
      </c>
      <c r="E33" s="21">
        <f t="shared" si="3"/>
        <v>105</v>
      </c>
      <c r="F33" s="20">
        <f t="shared" si="4"/>
        <v>5</v>
      </c>
      <c r="G33" s="22"/>
      <c r="H33" s="22"/>
      <c r="I33" s="22"/>
      <c r="J33" s="22"/>
      <c r="K33" s="22"/>
      <c r="L33" s="22"/>
      <c r="M33" s="22"/>
      <c r="N33" s="22"/>
      <c r="O33" s="22">
        <v>3</v>
      </c>
      <c r="P33" s="22"/>
      <c r="Q33" s="22"/>
      <c r="R33" s="22"/>
      <c r="S33" s="22"/>
      <c r="T33" s="22"/>
      <c r="U33" s="22">
        <v>2</v>
      </c>
      <c r="V33" s="22"/>
      <c r="W33" s="22"/>
      <c r="X33" s="22"/>
      <c r="Y33" s="22"/>
      <c r="Z33" s="22"/>
      <c r="AA33" s="22"/>
      <c r="AB33" s="22"/>
      <c r="AC33" s="29">
        <v>4100</v>
      </c>
    </row>
    <row r="34" ht="34" customHeight="1" spans="1:29">
      <c r="A34" s="18"/>
      <c r="B34" s="19" t="s">
        <v>72</v>
      </c>
      <c r="C34" s="19" t="s">
        <v>34</v>
      </c>
      <c r="D34" s="20">
        <v>100</v>
      </c>
      <c r="E34" s="21">
        <f t="shared" si="3"/>
        <v>95</v>
      </c>
      <c r="F34" s="20">
        <f t="shared" si="4"/>
        <v>5</v>
      </c>
      <c r="G34" s="22"/>
      <c r="H34" s="22"/>
      <c r="I34" s="22"/>
      <c r="J34" s="22"/>
      <c r="K34" s="22">
        <v>2</v>
      </c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>
        <v>2</v>
      </c>
      <c r="W34" s="22"/>
      <c r="X34" s="22"/>
      <c r="Y34" s="22">
        <v>1</v>
      </c>
      <c r="Z34" s="22"/>
      <c r="AA34" s="22"/>
      <c r="AB34" s="22"/>
      <c r="AC34" s="29">
        <v>4100</v>
      </c>
    </row>
    <row r="35" ht="20" customHeight="1" spans="1:29">
      <c r="A35" s="18" t="s">
        <v>73</v>
      </c>
      <c r="B35" s="19" t="s">
        <v>74</v>
      </c>
      <c r="C35" s="19" t="s">
        <v>34</v>
      </c>
      <c r="D35" s="20">
        <v>80</v>
      </c>
      <c r="E35" s="21">
        <f t="shared" si="1"/>
        <v>62</v>
      </c>
      <c r="F35" s="20">
        <f t="shared" si="2"/>
        <v>18</v>
      </c>
      <c r="G35" s="22">
        <v>2</v>
      </c>
      <c r="H35" s="22">
        <v>2</v>
      </c>
      <c r="I35" s="22"/>
      <c r="J35" s="22"/>
      <c r="K35" s="22"/>
      <c r="L35" s="22" t="s">
        <v>35</v>
      </c>
      <c r="M35" s="22"/>
      <c r="N35" s="22">
        <v>2</v>
      </c>
      <c r="O35" s="22"/>
      <c r="P35" s="22"/>
      <c r="Q35" s="22">
        <v>2</v>
      </c>
      <c r="R35" s="22">
        <v>3</v>
      </c>
      <c r="S35" s="22">
        <v>3</v>
      </c>
      <c r="T35" s="22"/>
      <c r="U35" s="22"/>
      <c r="V35" s="22"/>
      <c r="W35" s="22"/>
      <c r="X35" s="22">
        <v>2</v>
      </c>
      <c r="Y35" s="22"/>
      <c r="Z35" s="22" t="s">
        <v>35</v>
      </c>
      <c r="AA35" s="22">
        <v>2</v>
      </c>
      <c r="AB35" s="22" t="s">
        <v>35</v>
      </c>
      <c r="AC35" s="29">
        <v>4100</v>
      </c>
    </row>
    <row r="36" ht="25" customHeight="1" spans="1:29">
      <c r="A36" s="18"/>
      <c r="B36" s="19" t="s">
        <v>75</v>
      </c>
      <c r="C36" s="19" t="s">
        <v>34</v>
      </c>
      <c r="D36" s="20">
        <v>80</v>
      </c>
      <c r="E36" s="21">
        <f t="shared" si="1"/>
        <v>64</v>
      </c>
      <c r="F36" s="20">
        <f t="shared" si="2"/>
        <v>16</v>
      </c>
      <c r="G36" s="22"/>
      <c r="H36" s="22"/>
      <c r="I36" s="22"/>
      <c r="J36" s="22">
        <v>3</v>
      </c>
      <c r="K36" s="22"/>
      <c r="L36" s="22">
        <v>2</v>
      </c>
      <c r="M36" s="22">
        <v>2</v>
      </c>
      <c r="N36" s="22" t="s">
        <v>35</v>
      </c>
      <c r="O36" s="22">
        <v>2</v>
      </c>
      <c r="P36" s="22" t="s">
        <v>35</v>
      </c>
      <c r="Q36" s="22" t="s">
        <v>35</v>
      </c>
      <c r="R36" s="22">
        <v>3</v>
      </c>
      <c r="S36" s="22"/>
      <c r="T36" s="22"/>
      <c r="U36" s="22">
        <v>2</v>
      </c>
      <c r="V36" s="22">
        <v>2</v>
      </c>
      <c r="W36" s="22"/>
      <c r="X36" s="22" t="s">
        <v>35</v>
      </c>
      <c r="Y36" s="22" t="s">
        <v>35</v>
      </c>
      <c r="Z36" s="22" t="s">
        <v>35</v>
      </c>
      <c r="AA36" s="22" t="s">
        <v>35</v>
      </c>
      <c r="AB36" s="22" t="s">
        <v>35</v>
      </c>
      <c r="AC36" s="29">
        <v>4100</v>
      </c>
    </row>
    <row r="37" ht="32" customHeight="1" spans="1:29">
      <c r="A37" s="18"/>
      <c r="B37" s="19" t="s">
        <v>76</v>
      </c>
      <c r="C37" s="19" t="s">
        <v>34</v>
      </c>
      <c r="D37" s="20">
        <v>90</v>
      </c>
      <c r="E37" s="21">
        <f t="shared" si="1"/>
        <v>85</v>
      </c>
      <c r="F37" s="20">
        <f t="shared" si="2"/>
        <v>5</v>
      </c>
      <c r="G37" s="22"/>
      <c r="H37" s="22"/>
      <c r="I37" s="22"/>
      <c r="J37" s="22"/>
      <c r="K37" s="22"/>
      <c r="L37" s="22"/>
      <c r="M37" s="22"/>
      <c r="N37" s="22"/>
      <c r="O37" s="22">
        <v>2</v>
      </c>
      <c r="P37" s="22"/>
      <c r="Q37" s="22"/>
      <c r="R37" s="22"/>
      <c r="S37" s="22"/>
      <c r="T37" s="22"/>
      <c r="U37" s="22">
        <v>2</v>
      </c>
      <c r="V37" s="22"/>
      <c r="W37" s="22"/>
      <c r="X37" s="22"/>
      <c r="Y37" s="22">
        <v>1</v>
      </c>
      <c r="Z37" s="22"/>
      <c r="AA37" s="22"/>
      <c r="AB37" s="22"/>
      <c r="AC37" s="29">
        <v>4100</v>
      </c>
    </row>
    <row r="38" ht="20" customHeight="1" spans="1:29">
      <c r="A38" s="18" t="s">
        <v>77</v>
      </c>
      <c r="B38" s="19" t="s">
        <v>78</v>
      </c>
      <c r="C38" s="19" t="s">
        <v>34</v>
      </c>
      <c r="D38" s="20">
        <v>90</v>
      </c>
      <c r="E38" s="21">
        <f t="shared" si="1"/>
        <v>71</v>
      </c>
      <c r="F38" s="20">
        <f t="shared" si="2"/>
        <v>19</v>
      </c>
      <c r="G38" s="22"/>
      <c r="H38" s="22"/>
      <c r="I38" s="22">
        <v>2</v>
      </c>
      <c r="J38" s="22">
        <v>3</v>
      </c>
      <c r="K38" s="22"/>
      <c r="L38" s="22"/>
      <c r="M38" s="22"/>
      <c r="N38" s="22"/>
      <c r="O38" s="22">
        <v>2</v>
      </c>
      <c r="P38" s="22" t="s">
        <v>35</v>
      </c>
      <c r="Q38" s="22"/>
      <c r="R38" s="22"/>
      <c r="S38" s="22"/>
      <c r="T38" s="22">
        <v>4</v>
      </c>
      <c r="U38" s="22">
        <v>2</v>
      </c>
      <c r="V38" s="22"/>
      <c r="W38" s="22"/>
      <c r="X38" s="22"/>
      <c r="Y38" s="22"/>
      <c r="Z38" s="22">
        <v>2</v>
      </c>
      <c r="AA38" s="22">
        <v>2</v>
      </c>
      <c r="AB38" s="22">
        <v>2</v>
      </c>
      <c r="AC38" s="29">
        <v>4100</v>
      </c>
    </row>
    <row r="39" ht="20" customHeight="1" spans="1:29">
      <c r="A39" s="18"/>
      <c r="B39" s="19" t="s">
        <v>79</v>
      </c>
      <c r="C39" s="19" t="s">
        <v>80</v>
      </c>
      <c r="D39" s="20">
        <v>90</v>
      </c>
      <c r="E39" s="21">
        <f t="shared" si="1"/>
        <v>71</v>
      </c>
      <c r="F39" s="20">
        <f t="shared" si="2"/>
        <v>19</v>
      </c>
      <c r="G39" s="22">
        <v>2</v>
      </c>
      <c r="H39" s="22">
        <v>2</v>
      </c>
      <c r="I39" s="22"/>
      <c r="J39" s="22"/>
      <c r="K39" s="22">
        <v>2</v>
      </c>
      <c r="L39" s="22"/>
      <c r="M39" s="22"/>
      <c r="N39" s="22">
        <v>2</v>
      </c>
      <c r="O39" s="22"/>
      <c r="P39" s="22">
        <v>2</v>
      </c>
      <c r="Q39" s="22">
        <v>2</v>
      </c>
      <c r="R39" s="22">
        <v>3</v>
      </c>
      <c r="S39" s="22"/>
      <c r="T39" s="22">
        <v>2</v>
      </c>
      <c r="U39" s="22"/>
      <c r="V39" s="22"/>
      <c r="W39" s="22"/>
      <c r="X39" s="22" t="s">
        <v>35</v>
      </c>
      <c r="Y39" s="22">
        <v>2</v>
      </c>
      <c r="Z39" s="22" t="s">
        <v>35</v>
      </c>
      <c r="AA39" s="22" t="s">
        <v>35</v>
      </c>
      <c r="AB39" s="22" t="s">
        <v>35</v>
      </c>
      <c r="AC39" s="29">
        <v>6000</v>
      </c>
    </row>
    <row r="40" ht="20" customHeight="1" spans="1:29">
      <c r="A40" s="18" t="s">
        <v>81</v>
      </c>
      <c r="B40" s="19" t="s">
        <v>33</v>
      </c>
      <c r="C40" s="19" t="s">
        <v>34</v>
      </c>
      <c r="D40" s="20">
        <v>50</v>
      </c>
      <c r="E40" s="21">
        <f t="shared" ref="E40:E43" si="5">D40</f>
        <v>50</v>
      </c>
      <c r="F40" s="23" t="s">
        <v>82</v>
      </c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9">
        <v>4100</v>
      </c>
    </row>
    <row r="41" ht="20" customHeight="1" spans="1:29">
      <c r="A41" s="18"/>
      <c r="B41" s="19" t="s">
        <v>83</v>
      </c>
      <c r="C41" s="19" t="s">
        <v>34</v>
      </c>
      <c r="D41" s="20">
        <v>50</v>
      </c>
      <c r="E41" s="21">
        <f t="shared" si="5"/>
        <v>50</v>
      </c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9">
        <v>4100</v>
      </c>
    </row>
    <row r="42" ht="48" customHeight="1" spans="1:29">
      <c r="A42" s="18" t="s">
        <v>84</v>
      </c>
      <c r="B42" s="19" t="s">
        <v>85</v>
      </c>
      <c r="C42" s="19" t="s">
        <v>34</v>
      </c>
      <c r="D42" s="20">
        <v>50</v>
      </c>
      <c r="E42" s="21">
        <f t="shared" si="5"/>
        <v>50</v>
      </c>
      <c r="F42" s="23" t="s">
        <v>86</v>
      </c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9">
        <v>4100</v>
      </c>
    </row>
    <row r="43" ht="27.5" customHeight="1" spans="1:29">
      <c r="A43" s="18" t="s">
        <v>87</v>
      </c>
      <c r="B43" s="19" t="s">
        <v>88</v>
      </c>
      <c r="C43" s="19" t="s">
        <v>34</v>
      </c>
      <c r="D43" s="20">
        <v>50</v>
      </c>
      <c r="E43" s="21">
        <f t="shared" si="5"/>
        <v>50</v>
      </c>
      <c r="F43" s="23" t="s">
        <v>89</v>
      </c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9">
        <v>4100</v>
      </c>
    </row>
    <row r="44" ht="58" customHeight="1" spans="1:29">
      <c r="A44" s="24" t="s">
        <v>90</v>
      </c>
      <c r="B44" s="25"/>
      <c r="C44" s="25"/>
      <c r="D44" s="25"/>
      <c r="E44" s="26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</row>
    <row r="46" customHeight="1" spans="1:1">
      <c r="A46" s="27"/>
    </row>
  </sheetData>
  <mergeCells count="24">
    <mergeCell ref="A1:AC1"/>
    <mergeCell ref="F2:AB2"/>
    <mergeCell ref="A4:C4"/>
    <mergeCell ref="F42:AB42"/>
    <mergeCell ref="F43:AB43"/>
    <mergeCell ref="A44:AC44"/>
    <mergeCell ref="A2:A3"/>
    <mergeCell ref="A5:A9"/>
    <mergeCell ref="A10:A15"/>
    <mergeCell ref="A16:A18"/>
    <mergeCell ref="A19:A20"/>
    <mergeCell ref="A21:A23"/>
    <mergeCell ref="A24:A26"/>
    <mergeCell ref="A27:A30"/>
    <mergeCell ref="A31:A34"/>
    <mergeCell ref="A35:A37"/>
    <mergeCell ref="A38:A39"/>
    <mergeCell ref="A40:A41"/>
    <mergeCell ref="B2:B3"/>
    <mergeCell ref="C2:C3"/>
    <mergeCell ref="D2:D3"/>
    <mergeCell ref="E2:E3"/>
    <mergeCell ref="AC2:AC4"/>
    <mergeCell ref="F40:AB41"/>
  </mergeCells>
  <printOptions horizontalCentered="1" verticalCentered="1"/>
  <pageMargins left="0.196850393700787" right="0.196850393700787" top="0.354330708661417" bottom="0.354330708661417" header="0.31496062992126" footer="0.31496062992126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邓波</dc:creator>
  <cp:lastModifiedBy>清风雅雨</cp:lastModifiedBy>
  <dcterms:created xsi:type="dcterms:W3CDTF">2016-05-27T02:05:00Z</dcterms:created>
  <cp:lastPrinted>2021-06-03T05:26:00Z</cp:lastPrinted>
  <dcterms:modified xsi:type="dcterms:W3CDTF">2022-07-25T07:52:00Z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4951D6C087764C49B0774AC224F05295</vt:lpwstr>
  </property>
  <property fmtid="{D5CDD505-2E9C-101B-9397-08002B2CF9AE}" pid="3" name="KSOProductBuildVer">
    <vt:lpwstr>2052-11.1.0.11875</vt:lpwstr>
  </property>
</Properties>
</file>