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<sst xmlns="http://schemas.openxmlformats.org/spreadsheetml/2006/main" count="210" uniqueCount="107">
  <si>
    <t>新疆财经大学2025年疆内招生计划一览表</t>
  </si>
  <si>
    <t>语言</t>
  </si>
  <si>
    <t>层次</t>
  </si>
  <si>
    <t>专业代码</t>
  </si>
  <si>
    <t>专业</t>
  </si>
  <si>
    <t>学制</t>
  </si>
  <si>
    <t>普通类</t>
  </si>
  <si>
    <t>国家
专项计划</t>
  </si>
  <si>
    <t>地方
专项计划</t>
  </si>
  <si>
    <t>南疆四地州
单列计划</t>
  </si>
  <si>
    <t>军区计划</t>
  </si>
  <si>
    <t>警察计划</t>
  </si>
  <si>
    <t>消防计划</t>
  </si>
  <si>
    <t>学费标准</t>
  </si>
  <si>
    <t>备注</t>
  </si>
  <si>
    <t>合计</t>
  </si>
  <si>
    <t>文科</t>
  </si>
  <si>
    <t>理科</t>
  </si>
  <si>
    <t>本科
一批</t>
  </si>
  <si>
    <t>120204</t>
  </si>
  <si>
    <t>财务管理</t>
  </si>
  <si>
    <t xml:space="preserve"> </t>
  </si>
  <si>
    <t>020301K</t>
  </si>
  <si>
    <t>金融学</t>
  </si>
  <si>
    <t>本科
二批</t>
  </si>
  <si>
    <t>020310</t>
  </si>
  <si>
    <t>金融科技</t>
  </si>
  <si>
    <t>3500</t>
  </si>
  <si>
    <t>020302</t>
  </si>
  <si>
    <t>金融工程</t>
  </si>
  <si>
    <t>020303</t>
  </si>
  <si>
    <t>保险学</t>
  </si>
  <si>
    <t>020102</t>
  </si>
  <si>
    <t>经济统计学</t>
  </si>
  <si>
    <t>071201</t>
  </si>
  <si>
    <t>统计学</t>
  </si>
  <si>
    <t>020305T</t>
  </si>
  <si>
    <t>金融数学</t>
  </si>
  <si>
    <t>要求数学单科成绩不低于70分</t>
  </si>
  <si>
    <t>080910</t>
  </si>
  <si>
    <t>数据科学与大数据技术</t>
  </si>
  <si>
    <t>120201K</t>
  </si>
  <si>
    <t>工商管理</t>
  </si>
  <si>
    <t>人力资源管理</t>
  </si>
  <si>
    <t>市场营销</t>
  </si>
  <si>
    <t>物流管理</t>
  </si>
  <si>
    <t>120203K</t>
  </si>
  <si>
    <t>会计学</t>
  </si>
  <si>
    <t>审计学</t>
  </si>
  <si>
    <t>020101</t>
  </si>
  <si>
    <t>经济学</t>
  </si>
  <si>
    <t>020109T</t>
  </si>
  <si>
    <t>数字经济</t>
  </si>
  <si>
    <t>020106T</t>
  </si>
  <si>
    <t>能源经济</t>
  </si>
  <si>
    <t>020201K</t>
  </si>
  <si>
    <t>财政学</t>
  </si>
  <si>
    <t>020202</t>
  </si>
  <si>
    <t>税收学</t>
  </si>
  <si>
    <t>行政管理</t>
  </si>
  <si>
    <t>城市管理</t>
  </si>
  <si>
    <t>供应链管理</t>
  </si>
  <si>
    <t>120901K</t>
  </si>
  <si>
    <t>旅游管理</t>
  </si>
  <si>
    <t>酒店管理</t>
  </si>
  <si>
    <t>会展经济与管理</t>
  </si>
  <si>
    <t>020401</t>
  </si>
  <si>
    <t>国际经济与贸易</t>
  </si>
  <si>
    <t>要求外语单科成绩不低于85分</t>
  </si>
  <si>
    <t>国际商务</t>
  </si>
  <si>
    <t>050262</t>
  </si>
  <si>
    <t>商务英语</t>
  </si>
  <si>
    <t>要求英语单科成绩不低于90分</t>
  </si>
  <si>
    <t>030101K</t>
  </si>
  <si>
    <t>法学</t>
  </si>
  <si>
    <t>050301</t>
  </si>
  <si>
    <t>新闻学</t>
  </si>
  <si>
    <t>要求语文单科成绩不低于95分</t>
  </si>
  <si>
    <t>050306T</t>
  </si>
  <si>
    <t>网络与新媒体</t>
  </si>
  <si>
    <t>050101</t>
  </si>
  <si>
    <t>汉语言文学</t>
  </si>
  <si>
    <t>050103</t>
  </si>
  <si>
    <t>汉语国际教育</t>
  </si>
  <si>
    <t>050104</t>
  </si>
  <si>
    <t>中国少数民族语言文学</t>
  </si>
  <si>
    <t>免费</t>
  </si>
  <si>
    <t>电子商务</t>
  </si>
  <si>
    <t>080901</t>
  </si>
  <si>
    <t>计算机科学与技术</t>
  </si>
  <si>
    <t>080911TK</t>
  </si>
  <si>
    <t>网络空间安全</t>
  </si>
  <si>
    <t>工程造价</t>
  </si>
  <si>
    <t>080717T</t>
  </si>
  <si>
    <t>人工智能</t>
  </si>
  <si>
    <t>4</t>
  </si>
  <si>
    <t>单列类（选考外语）</t>
  </si>
  <si>
    <t>120206</t>
  </si>
  <si>
    <t>120601</t>
  </si>
  <si>
    <t>120202</t>
  </si>
  <si>
    <t>120402</t>
  </si>
  <si>
    <t>120903</t>
  </si>
  <si>
    <t>120801</t>
  </si>
  <si>
    <t>120105</t>
  </si>
  <si>
    <t>合计：</t>
  </si>
  <si>
    <t>总计：</t>
  </si>
  <si>
    <t>注：最终计划以自治区教育考试院公布的为准。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</si>
</sst>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textRotation="255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8"/>
  <sheetViews>
    <sheetView tabSelected="1" zoomScale="72" zoomScaleNormal="72" workbookViewId="0">
      <selection activeCell="S17" sqref="S17"/>
    </sheetView>
  </sheetViews>
  <sheetFormatPr defaultColWidth="9" defaultRowHeight="13.5"/>
  <cols>
    <col min="1" max="2" width="6.375" customWidth="1"/>
    <col min="3" max="3" width="11.875" customWidth="1"/>
    <col min="4" max="4" width="22.625" customWidth="1"/>
    <col min="5" max="5" width="6.375" customWidth="1"/>
    <col min="6" max="20" width="10.4166666666667" customWidth="1"/>
    <col min="21" max="21" width="10.875" customWidth="1"/>
    <col min="22" max="22" width="29.375" customWidth="1"/>
  </cols>
  <sheetData>
    <row r="1" ht="33.75" spans="1:22">
      <c r="A1" s="2" t="s">
        <v>0</v>
      </c>
      <c r="B1" s="3"/>
      <c r="C1" s="3"/>
      <c r="D1" s="3"/>
      <c r="E1" s="3"/>
      <c r="F1" s="4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0.25" spans="1:22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8" t="s">
        <v>6</v>
      </c>
      <c r="G2" s="8"/>
      <c r="H2" s="8"/>
      <c r="I2" s="8" t="s">
        <v>7</v>
      </c>
      <c r="J2" s="8"/>
      <c r="K2" s="8" t="s">
        <v>8</v>
      </c>
      <c r="L2" s="8"/>
      <c r="M2" s="17" t="s">
        <v>9</v>
      </c>
      <c r="N2" s="17"/>
      <c r="O2" s="18" t="s">
        <v>10</v>
      </c>
      <c r="P2" s="19"/>
      <c r="Q2" s="18" t="s">
        <v>11</v>
      </c>
      <c r="R2" s="19"/>
      <c r="S2" s="18" t="s">
        <v>12</v>
      </c>
      <c r="T2" s="19"/>
      <c r="U2" s="20" t="s">
        <v>13</v>
      </c>
      <c r="V2" s="21" t="s">
        <v>14</v>
      </c>
    </row>
    <row r="3" ht="20.25" spans="1:22">
      <c r="A3" s="5"/>
      <c r="B3" s="5"/>
      <c r="C3" s="6"/>
      <c r="D3" s="7"/>
      <c r="E3" s="5"/>
      <c r="F3" s="9" t="s">
        <v>15</v>
      </c>
      <c r="G3" s="10" t="s">
        <v>16</v>
      </c>
      <c r="H3" s="10" t="s">
        <v>17</v>
      </c>
      <c r="I3" s="10" t="s">
        <v>16</v>
      </c>
      <c r="J3" s="10" t="s">
        <v>17</v>
      </c>
      <c r="K3" s="10" t="s">
        <v>16</v>
      </c>
      <c r="L3" s="10" t="s">
        <v>17</v>
      </c>
      <c r="M3" s="10" t="s">
        <v>16</v>
      </c>
      <c r="N3" s="10" t="s">
        <v>17</v>
      </c>
      <c r="O3" s="10" t="s">
        <v>16</v>
      </c>
      <c r="P3" s="10" t="s">
        <v>17</v>
      </c>
      <c r="Q3" s="10" t="s">
        <v>16</v>
      </c>
      <c r="R3" s="10" t="s">
        <v>17</v>
      </c>
      <c r="S3" s="10" t="s">
        <v>16</v>
      </c>
      <c r="T3" s="10" t="s">
        <v>17</v>
      </c>
      <c r="U3" s="20"/>
      <c r="V3" s="21"/>
    </row>
    <row r="4" ht="14.25" spans="1:22">
      <c r="A4" s="11" t="s">
        <v>6</v>
      </c>
      <c r="B4" s="12" t="s">
        <v>18</v>
      </c>
      <c r="C4" s="13" t="s">
        <v>19</v>
      </c>
      <c r="D4" s="13" t="s">
        <v>20</v>
      </c>
      <c r="E4" s="13">
        <v>4</v>
      </c>
      <c r="F4" s="13">
        <f>SUM(G4:T4)</f>
        <v>28</v>
      </c>
      <c r="G4" s="13">
        <v>14</v>
      </c>
      <c r="H4" s="13">
        <v>13</v>
      </c>
      <c r="I4" s="13"/>
      <c r="J4" s="13"/>
      <c r="K4" s="13"/>
      <c r="L4" s="13"/>
      <c r="M4" s="13"/>
      <c r="N4" s="13"/>
      <c r="O4" s="13" t="s">
        <v>21</v>
      </c>
      <c r="P4" s="13"/>
      <c r="Q4" s="13"/>
      <c r="R4" s="13">
        <v>1</v>
      </c>
      <c r="S4" s="13"/>
      <c r="T4" s="13"/>
      <c r="U4" s="13">
        <v>3200</v>
      </c>
      <c r="V4" s="13"/>
    </row>
    <row r="5" ht="14.25" spans="1:22">
      <c r="A5" s="11"/>
      <c r="B5" s="12"/>
      <c r="C5" s="26" t="s">
        <v>22</v>
      </c>
      <c r="D5" s="13" t="s">
        <v>23</v>
      </c>
      <c r="E5" s="13">
        <v>4</v>
      </c>
      <c r="F5" s="13">
        <f t="shared" ref="F5:F43" si="0">SUM(G5:T5)</f>
        <v>26</v>
      </c>
      <c r="G5" s="13">
        <v>12</v>
      </c>
      <c r="H5" s="13">
        <v>13</v>
      </c>
      <c r="I5" s="13"/>
      <c r="J5" s="13">
        <v>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>
        <v>3200</v>
      </c>
      <c r="V5" s="13"/>
    </row>
    <row r="6" ht="14.25" spans="1:22">
      <c r="A6" s="11"/>
      <c r="B6" s="12" t="s">
        <v>24</v>
      </c>
      <c r="C6" s="26" t="s">
        <v>25</v>
      </c>
      <c r="D6" s="13" t="s">
        <v>26</v>
      </c>
      <c r="E6" s="13">
        <v>4</v>
      </c>
      <c r="F6" s="13">
        <f t="shared" si="0"/>
        <v>10</v>
      </c>
      <c r="G6" s="13">
        <v>0</v>
      </c>
      <c r="H6" s="13">
        <v>10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 t="s">
        <v>27</v>
      </c>
      <c r="V6" s="13"/>
    </row>
    <row r="7" ht="14.25" spans="1:22">
      <c r="A7" s="11"/>
      <c r="B7" s="12"/>
      <c r="C7" s="13" t="s">
        <v>28</v>
      </c>
      <c r="D7" s="13" t="s">
        <v>29</v>
      </c>
      <c r="E7" s="13">
        <v>4</v>
      </c>
      <c r="F7" s="13">
        <f t="shared" si="0"/>
        <v>17</v>
      </c>
      <c r="G7" s="13">
        <v>0</v>
      </c>
      <c r="H7" s="13">
        <v>17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>
        <v>3500</v>
      </c>
      <c r="V7" s="13"/>
    </row>
    <row r="8" ht="14.25" spans="1:22">
      <c r="A8" s="11"/>
      <c r="B8" s="12"/>
      <c r="C8" s="26" t="s">
        <v>30</v>
      </c>
      <c r="D8" s="13" t="s">
        <v>31</v>
      </c>
      <c r="E8" s="13">
        <v>4</v>
      </c>
      <c r="F8" s="13">
        <f t="shared" si="0"/>
        <v>15</v>
      </c>
      <c r="G8" s="13">
        <v>7</v>
      </c>
      <c r="H8" s="13">
        <v>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>
        <v>3200</v>
      </c>
      <c r="V8" s="13"/>
    </row>
    <row r="9" ht="14.25" spans="1:22">
      <c r="A9" s="11"/>
      <c r="B9" s="12"/>
      <c r="C9" s="13" t="s">
        <v>32</v>
      </c>
      <c r="D9" s="13" t="s">
        <v>33</v>
      </c>
      <c r="E9" s="13">
        <v>4</v>
      </c>
      <c r="F9" s="13">
        <f t="shared" si="0"/>
        <v>14</v>
      </c>
      <c r="G9" s="13">
        <v>0</v>
      </c>
      <c r="H9" s="13">
        <v>11</v>
      </c>
      <c r="I9" s="13"/>
      <c r="J9" s="13"/>
      <c r="K9" s="13"/>
      <c r="L9" s="13"/>
      <c r="M9" s="13"/>
      <c r="N9" s="13">
        <v>3</v>
      </c>
      <c r="O9" s="13"/>
      <c r="P9" s="13"/>
      <c r="Q9" s="13"/>
      <c r="R9" s="13"/>
      <c r="S9" s="13"/>
      <c r="T9" s="13"/>
      <c r="U9" s="13">
        <v>3500</v>
      </c>
      <c r="V9" s="13"/>
    </row>
    <row r="10" ht="14.25" spans="1:22">
      <c r="A10" s="11"/>
      <c r="B10" s="12"/>
      <c r="C10" s="13" t="s">
        <v>34</v>
      </c>
      <c r="D10" s="13" t="s">
        <v>35</v>
      </c>
      <c r="E10" s="13">
        <v>4</v>
      </c>
      <c r="F10" s="13">
        <f t="shared" si="0"/>
        <v>22</v>
      </c>
      <c r="G10" s="13">
        <v>0</v>
      </c>
      <c r="H10" s="13">
        <v>22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>
        <v>3500</v>
      </c>
      <c r="V10" s="13"/>
    </row>
    <row r="11" ht="14.25" spans="1:22">
      <c r="A11" s="11"/>
      <c r="B11" s="12"/>
      <c r="C11" s="13" t="s">
        <v>36</v>
      </c>
      <c r="D11" s="13" t="s">
        <v>37</v>
      </c>
      <c r="E11" s="13">
        <v>4</v>
      </c>
      <c r="F11" s="13">
        <f t="shared" si="0"/>
        <v>10</v>
      </c>
      <c r="G11" s="13">
        <v>0</v>
      </c>
      <c r="H11" s="13">
        <v>10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>
        <v>3500</v>
      </c>
      <c r="V11" s="13" t="s">
        <v>38</v>
      </c>
    </row>
    <row r="12" ht="14.25" spans="1:22">
      <c r="A12" s="11"/>
      <c r="B12" s="12"/>
      <c r="C12" s="26" t="s">
        <v>39</v>
      </c>
      <c r="D12" s="13" t="s">
        <v>40</v>
      </c>
      <c r="E12" s="13">
        <v>4</v>
      </c>
      <c r="F12" s="13">
        <f t="shared" si="0"/>
        <v>15</v>
      </c>
      <c r="G12" s="13">
        <v>0</v>
      </c>
      <c r="H12" s="13">
        <v>15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>
        <v>3500</v>
      </c>
      <c r="V12" s="13"/>
    </row>
    <row r="13" s="1" customFormat="1" ht="14.25" spans="1:22">
      <c r="A13" s="11"/>
      <c r="B13" s="12"/>
      <c r="C13" s="13" t="s">
        <v>41</v>
      </c>
      <c r="D13" s="13" t="s">
        <v>42</v>
      </c>
      <c r="E13" s="13">
        <v>4</v>
      </c>
      <c r="F13" s="13">
        <f t="shared" si="0"/>
        <v>17</v>
      </c>
      <c r="G13" s="13">
        <v>0</v>
      </c>
      <c r="H13" s="13">
        <v>16</v>
      </c>
      <c r="I13" s="13"/>
      <c r="J13" s="13"/>
      <c r="K13" s="13"/>
      <c r="L13" s="13"/>
      <c r="M13" s="13"/>
      <c r="N13" s="13"/>
      <c r="O13" s="13"/>
      <c r="P13" s="13">
        <v>1</v>
      </c>
      <c r="Q13" s="13"/>
      <c r="R13" s="13"/>
      <c r="S13" s="13"/>
      <c r="T13" s="13"/>
      <c r="U13" s="13">
        <v>3500</v>
      </c>
      <c r="V13" s="13"/>
    </row>
    <row r="14" ht="14.25" spans="1:22">
      <c r="A14" s="11"/>
      <c r="B14" s="12"/>
      <c r="C14" s="13">
        <v>120206</v>
      </c>
      <c r="D14" s="13" t="s">
        <v>43</v>
      </c>
      <c r="E14" s="13">
        <v>4</v>
      </c>
      <c r="F14" s="13">
        <f t="shared" si="0"/>
        <v>10</v>
      </c>
      <c r="G14" s="13">
        <v>5</v>
      </c>
      <c r="H14" s="13">
        <v>5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3200</v>
      </c>
      <c r="V14" s="13"/>
    </row>
    <row r="15" ht="14.25" spans="1:22">
      <c r="A15" s="11"/>
      <c r="B15" s="12"/>
      <c r="C15" s="13">
        <v>120202</v>
      </c>
      <c r="D15" s="13" t="s">
        <v>44</v>
      </c>
      <c r="E15" s="13">
        <v>4</v>
      </c>
      <c r="F15" s="13">
        <f t="shared" si="0"/>
        <v>19</v>
      </c>
      <c r="G15" s="13">
        <v>9</v>
      </c>
      <c r="H15" s="13">
        <v>10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>
        <v>3200</v>
      </c>
      <c r="V15" s="13"/>
    </row>
    <row r="16" ht="14.25" spans="1:22">
      <c r="A16" s="11"/>
      <c r="B16" s="12"/>
      <c r="C16" s="13">
        <v>120601</v>
      </c>
      <c r="D16" s="13" t="s">
        <v>45</v>
      </c>
      <c r="E16" s="13">
        <v>4</v>
      </c>
      <c r="F16" s="13">
        <f t="shared" si="0"/>
        <v>9</v>
      </c>
      <c r="G16" s="13">
        <v>0</v>
      </c>
      <c r="H16" s="13">
        <v>9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>
        <v>3500</v>
      </c>
      <c r="V16" s="13"/>
    </row>
    <row r="17" s="1" customFormat="1" ht="14.25" spans="1:22">
      <c r="A17" s="11"/>
      <c r="B17" s="12"/>
      <c r="C17" s="13" t="s">
        <v>46</v>
      </c>
      <c r="D17" s="13" t="s">
        <v>47</v>
      </c>
      <c r="E17" s="13">
        <v>4</v>
      </c>
      <c r="F17" s="13">
        <f t="shared" si="0"/>
        <v>30</v>
      </c>
      <c r="G17" s="13">
        <v>9</v>
      </c>
      <c r="H17" s="13">
        <v>9</v>
      </c>
      <c r="I17" s="13">
        <v>2</v>
      </c>
      <c r="J17" s="13">
        <v>2</v>
      </c>
      <c r="K17" s="13"/>
      <c r="L17" s="13">
        <v>3</v>
      </c>
      <c r="M17" s="13"/>
      <c r="N17" s="13"/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/>
      <c r="U17" s="13">
        <v>3200</v>
      </c>
      <c r="V17" s="13"/>
    </row>
    <row r="18" ht="14.25" spans="1:22">
      <c r="A18" s="11"/>
      <c r="B18" s="12"/>
      <c r="C18" s="13">
        <v>120207</v>
      </c>
      <c r="D18" s="13" t="s">
        <v>48</v>
      </c>
      <c r="E18" s="13">
        <v>4</v>
      </c>
      <c r="F18" s="13">
        <f t="shared" si="0"/>
        <v>7</v>
      </c>
      <c r="G18" s="13">
        <v>3</v>
      </c>
      <c r="H18" s="13">
        <v>4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>
        <v>3200</v>
      </c>
      <c r="V18" s="13"/>
    </row>
    <row r="19" ht="14.25" spans="1:22">
      <c r="A19" s="11"/>
      <c r="B19" s="12"/>
      <c r="C19" s="26" t="s">
        <v>49</v>
      </c>
      <c r="D19" s="13" t="s">
        <v>50</v>
      </c>
      <c r="E19" s="13">
        <v>4</v>
      </c>
      <c r="F19" s="13">
        <f t="shared" si="0"/>
        <v>12</v>
      </c>
      <c r="G19" s="13">
        <v>4</v>
      </c>
      <c r="H19" s="13">
        <v>4</v>
      </c>
      <c r="I19" s="13"/>
      <c r="J19" s="13"/>
      <c r="K19" s="13"/>
      <c r="L19" s="13">
        <v>4</v>
      </c>
      <c r="M19" s="13"/>
      <c r="N19" s="13"/>
      <c r="O19" s="13"/>
      <c r="P19" s="13"/>
      <c r="Q19" s="13"/>
      <c r="R19" s="13"/>
      <c r="S19" s="13"/>
      <c r="T19" s="13"/>
      <c r="U19" s="13">
        <v>3200</v>
      </c>
      <c r="V19" s="13"/>
    </row>
    <row r="20" ht="14.25" spans="1:22">
      <c r="A20" s="11"/>
      <c r="B20" s="12"/>
      <c r="C20" s="13" t="s">
        <v>51</v>
      </c>
      <c r="D20" s="13" t="s">
        <v>52</v>
      </c>
      <c r="E20" s="13">
        <v>4</v>
      </c>
      <c r="F20" s="13">
        <f t="shared" si="0"/>
        <v>22</v>
      </c>
      <c r="G20" s="13">
        <v>0</v>
      </c>
      <c r="H20" s="13">
        <v>22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>
        <v>3200</v>
      </c>
      <c r="V20" s="13"/>
    </row>
    <row r="21" ht="14.25" spans="1:22">
      <c r="A21" s="11"/>
      <c r="B21" s="12"/>
      <c r="C21" s="13" t="s">
        <v>53</v>
      </c>
      <c r="D21" s="13" t="s">
        <v>54</v>
      </c>
      <c r="E21" s="13">
        <v>4</v>
      </c>
      <c r="F21" s="13">
        <f t="shared" si="0"/>
        <v>11</v>
      </c>
      <c r="G21" s="13">
        <v>0</v>
      </c>
      <c r="H21" s="13">
        <v>11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>
        <v>3200</v>
      </c>
      <c r="V21" s="13"/>
    </row>
    <row r="22" ht="14.25" spans="1:22">
      <c r="A22" s="11"/>
      <c r="B22" s="12"/>
      <c r="C22" s="13" t="s">
        <v>55</v>
      </c>
      <c r="D22" s="13" t="s">
        <v>56</v>
      </c>
      <c r="E22" s="13">
        <v>4</v>
      </c>
      <c r="F22" s="13">
        <f t="shared" si="0"/>
        <v>16</v>
      </c>
      <c r="G22" s="13">
        <v>6</v>
      </c>
      <c r="H22" s="13">
        <v>6</v>
      </c>
      <c r="I22" s="13"/>
      <c r="J22" s="13"/>
      <c r="K22" s="13"/>
      <c r="L22" s="13"/>
      <c r="M22" s="13"/>
      <c r="N22" s="13">
        <v>4</v>
      </c>
      <c r="O22" s="13"/>
      <c r="P22" s="13"/>
      <c r="Q22" s="13"/>
      <c r="R22" s="13"/>
      <c r="S22" s="13"/>
      <c r="T22" s="13"/>
      <c r="U22" s="13">
        <v>3200</v>
      </c>
      <c r="V22" s="13"/>
    </row>
    <row r="23" ht="14.25" spans="1:22">
      <c r="A23" s="11"/>
      <c r="B23" s="12"/>
      <c r="C23" s="26" t="s">
        <v>57</v>
      </c>
      <c r="D23" s="13" t="s">
        <v>58</v>
      </c>
      <c r="E23" s="13">
        <v>4</v>
      </c>
      <c r="F23" s="13">
        <f t="shared" si="0"/>
        <v>25</v>
      </c>
      <c r="G23" s="13">
        <v>12</v>
      </c>
      <c r="H23" s="13">
        <v>13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>
        <v>3200</v>
      </c>
      <c r="V23" s="13"/>
    </row>
    <row r="24" ht="14.25" spans="1:22">
      <c r="A24" s="11"/>
      <c r="B24" s="12"/>
      <c r="C24" s="13">
        <v>120402</v>
      </c>
      <c r="D24" s="13" t="s">
        <v>59</v>
      </c>
      <c r="E24" s="13">
        <v>4</v>
      </c>
      <c r="F24" s="13">
        <f t="shared" si="0"/>
        <v>20</v>
      </c>
      <c r="G24" s="13">
        <v>10</v>
      </c>
      <c r="H24" s="13">
        <v>10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>
        <v>3200</v>
      </c>
      <c r="V24" s="13"/>
    </row>
    <row r="25" ht="14.25" spans="1:22">
      <c r="A25" s="11"/>
      <c r="B25" s="12"/>
      <c r="C25" s="13">
        <v>120405</v>
      </c>
      <c r="D25" s="13" t="s">
        <v>60</v>
      </c>
      <c r="E25" s="13">
        <v>4</v>
      </c>
      <c r="F25" s="13">
        <f t="shared" si="0"/>
        <v>7</v>
      </c>
      <c r="G25" s="13">
        <v>3</v>
      </c>
      <c r="H25" s="13">
        <v>4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>
        <v>3100</v>
      </c>
      <c r="V25" s="13"/>
    </row>
    <row r="26" ht="14.25" spans="1:22">
      <c r="A26" s="11"/>
      <c r="B26" s="12"/>
      <c r="C26" s="13">
        <v>120604</v>
      </c>
      <c r="D26" s="13" t="s">
        <v>61</v>
      </c>
      <c r="E26" s="13">
        <v>4</v>
      </c>
      <c r="F26" s="13">
        <f t="shared" si="0"/>
        <v>7</v>
      </c>
      <c r="G26" s="13">
        <v>0</v>
      </c>
      <c r="H26" s="13">
        <v>7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>
        <v>3100</v>
      </c>
      <c r="V26" s="13"/>
    </row>
    <row r="27" ht="14.25" spans="1:22">
      <c r="A27" s="11"/>
      <c r="B27" s="12"/>
      <c r="C27" s="13" t="s">
        <v>62</v>
      </c>
      <c r="D27" s="13" t="s">
        <v>63</v>
      </c>
      <c r="E27" s="13">
        <v>4</v>
      </c>
      <c r="F27" s="13">
        <f t="shared" si="0"/>
        <v>14</v>
      </c>
      <c r="G27" s="13">
        <v>5</v>
      </c>
      <c r="H27" s="13">
        <v>5</v>
      </c>
      <c r="I27" s="13"/>
      <c r="J27" s="13"/>
      <c r="K27" s="13"/>
      <c r="L27" s="13">
        <v>4</v>
      </c>
      <c r="M27" s="13"/>
      <c r="N27" s="13"/>
      <c r="O27" s="13"/>
      <c r="P27" s="13"/>
      <c r="Q27" s="13"/>
      <c r="R27" s="13"/>
      <c r="S27" s="13"/>
      <c r="T27" s="13"/>
      <c r="U27" s="13">
        <v>3200</v>
      </c>
      <c r="V27" s="13"/>
    </row>
    <row r="28" ht="14.25" spans="1:22">
      <c r="A28" s="11"/>
      <c r="B28" s="12"/>
      <c r="C28" s="13">
        <v>120902</v>
      </c>
      <c r="D28" s="13" t="s">
        <v>64</v>
      </c>
      <c r="E28" s="13">
        <v>4</v>
      </c>
      <c r="F28" s="13">
        <f t="shared" si="0"/>
        <v>7</v>
      </c>
      <c r="G28" s="13">
        <v>2</v>
      </c>
      <c r="H28" s="13">
        <v>2</v>
      </c>
      <c r="I28" s="13"/>
      <c r="J28" s="13"/>
      <c r="K28" s="13"/>
      <c r="L28" s="13"/>
      <c r="M28" s="13"/>
      <c r="N28" s="13">
        <v>3</v>
      </c>
      <c r="O28" s="13"/>
      <c r="P28" s="13"/>
      <c r="Q28" s="13"/>
      <c r="R28" s="13"/>
      <c r="S28" s="13"/>
      <c r="T28" s="13"/>
      <c r="U28" s="13">
        <v>3200</v>
      </c>
      <c r="V28" s="13"/>
    </row>
    <row r="29" ht="14.25" spans="1:22">
      <c r="A29" s="11"/>
      <c r="B29" s="12"/>
      <c r="C29" s="13">
        <v>120903</v>
      </c>
      <c r="D29" s="13" t="s">
        <v>65</v>
      </c>
      <c r="E29" s="13">
        <v>4</v>
      </c>
      <c r="F29" s="13">
        <f t="shared" si="0"/>
        <v>6</v>
      </c>
      <c r="G29" s="13">
        <v>3</v>
      </c>
      <c r="H29" s="13">
        <v>3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>
        <v>3200</v>
      </c>
      <c r="V29" s="13"/>
    </row>
    <row r="30" ht="14.25" spans="1:22">
      <c r="A30" s="11"/>
      <c r="B30" s="12"/>
      <c r="C30" s="26" t="s">
        <v>66</v>
      </c>
      <c r="D30" s="13" t="s">
        <v>67</v>
      </c>
      <c r="E30" s="13">
        <v>4</v>
      </c>
      <c r="F30" s="13">
        <f t="shared" si="0"/>
        <v>22</v>
      </c>
      <c r="G30" s="13">
        <v>11</v>
      </c>
      <c r="H30" s="13">
        <v>11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>
        <v>3200</v>
      </c>
      <c r="V30" s="13" t="s">
        <v>68</v>
      </c>
    </row>
    <row r="31" ht="14.25" spans="1:22">
      <c r="A31" s="11"/>
      <c r="B31" s="12"/>
      <c r="C31" s="13">
        <v>120205</v>
      </c>
      <c r="D31" s="13" t="s">
        <v>69</v>
      </c>
      <c r="E31" s="13">
        <v>4</v>
      </c>
      <c r="F31" s="13">
        <f t="shared" si="0"/>
        <v>12</v>
      </c>
      <c r="G31" s="13">
        <v>4</v>
      </c>
      <c r="H31" s="13">
        <v>5</v>
      </c>
      <c r="I31" s="13"/>
      <c r="J31" s="13"/>
      <c r="K31" s="13">
        <v>3</v>
      </c>
      <c r="L31" s="13"/>
      <c r="M31" s="13"/>
      <c r="N31" s="13"/>
      <c r="O31" s="13"/>
      <c r="P31" s="13"/>
      <c r="Q31" s="13"/>
      <c r="R31" s="13"/>
      <c r="S31" s="13"/>
      <c r="T31" s="13"/>
      <c r="U31" s="13">
        <v>3200</v>
      </c>
      <c r="V31" s="13"/>
    </row>
    <row r="32" ht="14.25" spans="1:22">
      <c r="A32" s="11"/>
      <c r="B32" s="12"/>
      <c r="C32" s="26" t="s">
        <v>70</v>
      </c>
      <c r="D32" s="13" t="s">
        <v>71</v>
      </c>
      <c r="E32" s="13">
        <v>4</v>
      </c>
      <c r="F32" s="13">
        <f t="shared" si="0"/>
        <v>18</v>
      </c>
      <c r="G32" s="13">
        <v>9</v>
      </c>
      <c r="H32" s="13">
        <v>9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>
        <v>3800</v>
      </c>
      <c r="V32" s="13" t="s">
        <v>72</v>
      </c>
    </row>
    <row r="33" ht="14.25" spans="1:22">
      <c r="A33" s="11"/>
      <c r="B33" s="12"/>
      <c r="C33" s="13" t="s">
        <v>73</v>
      </c>
      <c r="D33" s="13" t="s">
        <v>74</v>
      </c>
      <c r="E33" s="13">
        <v>4</v>
      </c>
      <c r="F33" s="13">
        <f t="shared" si="0"/>
        <v>23</v>
      </c>
      <c r="G33" s="13">
        <v>9</v>
      </c>
      <c r="H33" s="13">
        <v>10</v>
      </c>
      <c r="I33" s="13"/>
      <c r="J33" s="13"/>
      <c r="K33" s="13">
        <v>4</v>
      </c>
      <c r="L33" s="13"/>
      <c r="M33" s="13"/>
      <c r="N33" s="13"/>
      <c r="O33" s="13"/>
      <c r="P33" s="13"/>
      <c r="Q33" s="13"/>
      <c r="R33" s="13"/>
      <c r="S33" s="13"/>
      <c r="T33" s="13"/>
      <c r="U33" s="13">
        <v>3200</v>
      </c>
      <c r="V33" s="13"/>
    </row>
    <row r="34" ht="14.25" spans="1:22">
      <c r="A34" s="11"/>
      <c r="B34" s="12"/>
      <c r="C34" s="13" t="s">
        <v>75</v>
      </c>
      <c r="D34" s="13" t="s">
        <v>76</v>
      </c>
      <c r="E34" s="13">
        <v>4</v>
      </c>
      <c r="F34" s="13">
        <f t="shared" si="0"/>
        <v>22</v>
      </c>
      <c r="G34" s="13">
        <v>10</v>
      </c>
      <c r="H34" s="13">
        <v>9</v>
      </c>
      <c r="I34" s="13"/>
      <c r="J34" s="13"/>
      <c r="K34" s="13">
        <v>3</v>
      </c>
      <c r="L34" s="13"/>
      <c r="M34" s="13"/>
      <c r="N34" s="13"/>
      <c r="O34" s="13"/>
      <c r="P34" s="13"/>
      <c r="Q34" s="13"/>
      <c r="R34" s="13"/>
      <c r="S34" s="13"/>
      <c r="T34" s="13"/>
      <c r="U34" s="13">
        <v>3200</v>
      </c>
      <c r="V34" s="13" t="s">
        <v>77</v>
      </c>
    </row>
    <row r="35" ht="14.25" spans="1:22">
      <c r="A35" s="11"/>
      <c r="B35" s="12"/>
      <c r="C35" s="13" t="s">
        <v>78</v>
      </c>
      <c r="D35" s="13" t="s">
        <v>79</v>
      </c>
      <c r="E35" s="13">
        <v>4</v>
      </c>
      <c r="F35" s="13">
        <f t="shared" si="0"/>
        <v>13</v>
      </c>
      <c r="G35" s="13">
        <v>8</v>
      </c>
      <c r="H35" s="13">
        <v>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>
        <v>3100</v>
      </c>
      <c r="V35" s="13"/>
    </row>
    <row r="36" ht="14.25" spans="1:22">
      <c r="A36" s="11"/>
      <c r="B36" s="12"/>
      <c r="C36" s="26" t="s">
        <v>80</v>
      </c>
      <c r="D36" s="13" t="s">
        <v>81</v>
      </c>
      <c r="E36" s="13">
        <v>4</v>
      </c>
      <c r="F36" s="13">
        <f t="shared" si="0"/>
        <v>4</v>
      </c>
      <c r="G36" s="13">
        <v>4</v>
      </c>
      <c r="H36" s="13">
        <v>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>
        <v>3200</v>
      </c>
      <c r="V36" s="13" t="s">
        <v>77</v>
      </c>
    </row>
    <row r="37" s="1" customFormat="1" ht="14.25" spans="1:22">
      <c r="A37" s="11"/>
      <c r="B37" s="12"/>
      <c r="C37" s="13" t="s">
        <v>82</v>
      </c>
      <c r="D37" s="13" t="s">
        <v>83</v>
      </c>
      <c r="E37" s="13">
        <v>4</v>
      </c>
      <c r="F37" s="13">
        <f t="shared" si="0"/>
        <v>5</v>
      </c>
      <c r="G37" s="13">
        <v>5</v>
      </c>
      <c r="H37" s="13">
        <v>0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>
        <v>3200</v>
      </c>
      <c r="V37" s="13" t="s">
        <v>77</v>
      </c>
    </row>
    <row r="38" ht="14.25" spans="1:22">
      <c r="A38" s="11"/>
      <c r="B38" s="12"/>
      <c r="C38" s="13" t="s">
        <v>84</v>
      </c>
      <c r="D38" s="13" t="s">
        <v>85</v>
      </c>
      <c r="E38" s="13">
        <v>4</v>
      </c>
      <c r="F38" s="13">
        <f t="shared" si="0"/>
        <v>120</v>
      </c>
      <c r="G38" s="13">
        <v>67</v>
      </c>
      <c r="H38" s="13">
        <v>52</v>
      </c>
      <c r="I38" s="13"/>
      <c r="J38" s="13"/>
      <c r="K38" s="13"/>
      <c r="L38" s="13"/>
      <c r="M38" s="13"/>
      <c r="N38" s="13"/>
      <c r="O38" s="13"/>
      <c r="P38" s="13"/>
      <c r="Q38" s="13"/>
      <c r="R38" s="13">
        <v>1</v>
      </c>
      <c r="S38" s="13"/>
      <c r="T38" s="13"/>
      <c r="U38" s="13" t="s">
        <v>86</v>
      </c>
      <c r="V38" s="13"/>
    </row>
    <row r="39" ht="14.25" spans="1:22">
      <c r="A39" s="11"/>
      <c r="B39" s="12"/>
      <c r="C39" s="13">
        <v>120801</v>
      </c>
      <c r="D39" s="13" t="s">
        <v>87</v>
      </c>
      <c r="E39" s="13">
        <v>4</v>
      </c>
      <c r="F39" s="13">
        <f t="shared" si="0"/>
        <v>21</v>
      </c>
      <c r="G39" s="13">
        <v>0</v>
      </c>
      <c r="H39" s="13">
        <v>21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>
        <v>3500</v>
      </c>
      <c r="V39" s="13"/>
    </row>
    <row r="40" ht="14.25" spans="1:22">
      <c r="A40" s="11"/>
      <c r="B40" s="12"/>
      <c r="C40" s="13" t="s">
        <v>88</v>
      </c>
      <c r="D40" s="13" t="s">
        <v>89</v>
      </c>
      <c r="E40" s="13">
        <v>4</v>
      </c>
      <c r="F40" s="13">
        <f t="shared" si="0"/>
        <v>11</v>
      </c>
      <c r="G40" s="13">
        <v>0</v>
      </c>
      <c r="H40" s="13">
        <v>11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>
        <v>3500</v>
      </c>
      <c r="V40" s="13"/>
    </row>
    <row r="41" ht="14.25" spans="1:22">
      <c r="A41" s="11"/>
      <c r="B41" s="12"/>
      <c r="C41" s="13" t="s">
        <v>90</v>
      </c>
      <c r="D41" s="13" t="s">
        <v>91</v>
      </c>
      <c r="E41" s="13">
        <v>4</v>
      </c>
      <c r="F41" s="13">
        <f t="shared" si="0"/>
        <v>14</v>
      </c>
      <c r="G41" s="13">
        <v>0</v>
      </c>
      <c r="H41" s="13">
        <v>14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>
        <v>3500</v>
      </c>
      <c r="V41" s="13"/>
    </row>
    <row r="42" ht="14.25" spans="1:22">
      <c r="A42" s="11"/>
      <c r="B42" s="12"/>
      <c r="C42" s="13">
        <v>120105</v>
      </c>
      <c r="D42" s="13" t="s">
        <v>92</v>
      </c>
      <c r="E42" s="13">
        <v>4</v>
      </c>
      <c r="F42" s="13">
        <f t="shared" si="0"/>
        <v>8</v>
      </c>
      <c r="G42" s="13">
        <v>0</v>
      </c>
      <c r="H42" s="13">
        <v>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3500</v>
      </c>
      <c r="V42" s="13"/>
    </row>
    <row r="43" ht="14.25" spans="1:22">
      <c r="A43" s="11"/>
      <c r="B43" s="12"/>
      <c r="C43" s="13" t="s">
        <v>93</v>
      </c>
      <c r="D43" s="13" t="s">
        <v>94</v>
      </c>
      <c r="E43" s="13" t="s">
        <v>95</v>
      </c>
      <c r="F43" s="13">
        <f t="shared" si="0"/>
        <v>19</v>
      </c>
      <c r="G43" s="13">
        <v>0</v>
      </c>
      <c r="H43" s="13">
        <v>19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>
        <v>3500</v>
      </c>
      <c r="V43" s="13"/>
    </row>
    <row r="44" ht="14.25" spans="1:22">
      <c r="A44" s="11"/>
      <c r="B44" s="14"/>
      <c r="C44" s="12" t="s">
        <v>15</v>
      </c>
      <c r="D44" s="12"/>
      <c r="E44" s="12"/>
      <c r="F44" s="15">
        <f>SUM(F4:F43)</f>
        <v>708</v>
      </c>
      <c r="G44" s="15">
        <f t="shared" ref="F44:N44" si="1">SUM(G4:G43)</f>
        <v>231</v>
      </c>
      <c r="H44" s="15">
        <f t="shared" si="1"/>
        <v>433</v>
      </c>
      <c r="I44" s="15">
        <f t="shared" si="1"/>
        <v>2</v>
      </c>
      <c r="J44" s="15">
        <f t="shared" si="1"/>
        <v>3</v>
      </c>
      <c r="K44" s="15">
        <f t="shared" si="1"/>
        <v>10</v>
      </c>
      <c r="L44" s="15">
        <f t="shared" si="1"/>
        <v>11</v>
      </c>
      <c r="M44" s="15">
        <f t="shared" si="1"/>
        <v>0</v>
      </c>
      <c r="N44" s="15">
        <f t="shared" si="1"/>
        <v>10</v>
      </c>
      <c r="O44" s="15">
        <f t="shared" ref="O44:T44" si="2">SUM(O4:O43)</f>
        <v>1</v>
      </c>
      <c r="P44" s="15">
        <f t="shared" si="2"/>
        <v>2</v>
      </c>
      <c r="Q44" s="15">
        <f t="shared" si="2"/>
        <v>1</v>
      </c>
      <c r="R44" s="15">
        <f t="shared" si="2"/>
        <v>3</v>
      </c>
      <c r="S44" s="15">
        <f t="shared" si="2"/>
        <v>1</v>
      </c>
      <c r="T44" s="15">
        <f t="shared" si="2"/>
        <v>0</v>
      </c>
      <c r="U44" s="13"/>
      <c r="V44" s="13"/>
    </row>
    <row r="45" ht="20.25" spans="1:22">
      <c r="A45" s="5" t="s">
        <v>1</v>
      </c>
      <c r="B45" s="5" t="s">
        <v>2</v>
      </c>
      <c r="C45" s="6" t="s">
        <v>3</v>
      </c>
      <c r="D45" s="7" t="s">
        <v>4</v>
      </c>
      <c r="E45" s="5" t="s">
        <v>5</v>
      </c>
      <c r="F45" s="8" t="s">
        <v>6</v>
      </c>
      <c r="G45" s="8"/>
      <c r="H45" s="8"/>
      <c r="I45" s="8" t="s">
        <v>7</v>
      </c>
      <c r="J45" s="8"/>
      <c r="K45" s="8" t="s">
        <v>8</v>
      </c>
      <c r="L45" s="8"/>
      <c r="M45" s="17" t="s">
        <v>9</v>
      </c>
      <c r="N45" s="17"/>
      <c r="O45" s="20"/>
      <c r="P45" s="20"/>
      <c r="Q45" s="20"/>
      <c r="R45" s="20"/>
      <c r="S45" s="20"/>
      <c r="T45" s="20"/>
      <c r="U45" s="20" t="s">
        <v>13</v>
      </c>
      <c r="V45" s="21" t="s">
        <v>14</v>
      </c>
    </row>
    <row r="46" ht="20.25" spans="1:22">
      <c r="A46" s="5"/>
      <c r="B46" s="5"/>
      <c r="C46" s="6"/>
      <c r="D46" s="7"/>
      <c r="E46" s="5"/>
      <c r="F46" s="9" t="s">
        <v>15</v>
      </c>
      <c r="G46" s="10" t="s">
        <v>16</v>
      </c>
      <c r="H46" s="10" t="s">
        <v>17</v>
      </c>
      <c r="I46" s="10" t="s">
        <v>16</v>
      </c>
      <c r="J46" s="10" t="s">
        <v>17</v>
      </c>
      <c r="K46" s="10" t="s">
        <v>16</v>
      </c>
      <c r="L46" s="10" t="s">
        <v>17</v>
      </c>
      <c r="M46" s="10" t="s">
        <v>16</v>
      </c>
      <c r="N46" s="10" t="s">
        <v>17</v>
      </c>
      <c r="O46" s="20"/>
      <c r="P46" s="20"/>
      <c r="Q46" s="20"/>
      <c r="R46" s="20"/>
      <c r="S46" s="20"/>
      <c r="T46" s="20"/>
      <c r="U46" s="20"/>
      <c r="V46" s="21"/>
    </row>
    <row r="47" ht="14.25" spans="1:22">
      <c r="A47" s="16" t="s">
        <v>96</v>
      </c>
      <c r="B47" s="12" t="s">
        <v>18</v>
      </c>
      <c r="C47" s="13" t="s">
        <v>22</v>
      </c>
      <c r="D47" s="13" t="s">
        <v>23</v>
      </c>
      <c r="E47" s="13">
        <v>4</v>
      </c>
      <c r="F47" s="13">
        <v>40</v>
      </c>
      <c r="G47" s="13">
        <v>17</v>
      </c>
      <c r="H47" s="13">
        <v>20</v>
      </c>
      <c r="I47" s="13"/>
      <c r="J47" s="13">
        <v>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>
        <v>3200</v>
      </c>
      <c r="V47" s="13"/>
    </row>
    <row r="48" ht="14.25" spans="1:22">
      <c r="A48" s="16"/>
      <c r="B48" s="12"/>
      <c r="C48" s="13">
        <v>120204</v>
      </c>
      <c r="D48" s="13" t="s">
        <v>20</v>
      </c>
      <c r="E48" s="13">
        <v>4</v>
      </c>
      <c r="F48" s="13">
        <v>60</v>
      </c>
      <c r="G48" s="13">
        <v>30</v>
      </c>
      <c r="H48" s="13">
        <v>30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3200</v>
      </c>
      <c r="V48" s="13"/>
    </row>
    <row r="49" ht="14.25" spans="1:22">
      <c r="A49" s="16"/>
      <c r="B49" s="12" t="s">
        <v>24</v>
      </c>
      <c r="C49" s="13" t="s">
        <v>28</v>
      </c>
      <c r="D49" s="13" t="s">
        <v>29</v>
      </c>
      <c r="E49" s="13">
        <v>4</v>
      </c>
      <c r="F49" s="13">
        <v>31</v>
      </c>
      <c r="G49" s="13">
        <v>0</v>
      </c>
      <c r="H49" s="13">
        <v>31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>
        <v>3500</v>
      </c>
      <c r="V49" s="13"/>
    </row>
    <row r="50" ht="14.25" spans="1:22">
      <c r="A50" s="16"/>
      <c r="B50" s="12"/>
      <c r="C50" s="26" t="s">
        <v>25</v>
      </c>
      <c r="D50" s="13" t="s">
        <v>26</v>
      </c>
      <c r="E50" s="13">
        <v>4</v>
      </c>
      <c r="F50" s="13">
        <v>34</v>
      </c>
      <c r="G50" s="13">
        <v>0</v>
      </c>
      <c r="H50" s="13">
        <v>34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>
        <v>3500</v>
      </c>
      <c r="V50" s="13"/>
    </row>
    <row r="51" ht="14.25" spans="1:22">
      <c r="A51" s="16"/>
      <c r="B51" s="12"/>
      <c r="C51" s="13" t="s">
        <v>30</v>
      </c>
      <c r="D51" s="13" t="s">
        <v>31</v>
      </c>
      <c r="E51" s="13">
        <v>4</v>
      </c>
      <c r="F51" s="13">
        <v>27</v>
      </c>
      <c r="G51" s="13">
        <v>9</v>
      </c>
      <c r="H51" s="13">
        <v>10</v>
      </c>
      <c r="I51" s="13"/>
      <c r="J51" s="13">
        <v>3</v>
      </c>
      <c r="K51" s="13"/>
      <c r="L51" s="13"/>
      <c r="M51" s="13">
        <v>5</v>
      </c>
      <c r="N51" s="13"/>
      <c r="O51" s="13"/>
      <c r="P51" s="13"/>
      <c r="Q51" s="13"/>
      <c r="R51" s="13"/>
      <c r="S51" s="13"/>
      <c r="T51" s="13"/>
      <c r="U51" s="13">
        <v>3200</v>
      </c>
      <c r="V51" s="13"/>
    </row>
    <row r="52" ht="14.25" spans="1:22">
      <c r="A52" s="16"/>
      <c r="B52" s="12"/>
      <c r="C52" s="13" t="s">
        <v>32</v>
      </c>
      <c r="D52" s="13" t="s">
        <v>33</v>
      </c>
      <c r="E52" s="13">
        <v>4</v>
      </c>
      <c r="F52" s="13">
        <v>38</v>
      </c>
      <c r="G52" s="13">
        <v>0</v>
      </c>
      <c r="H52" s="13">
        <v>38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>
        <v>3500</v>
      </c>
      <c r="V52" s="13"/>
    </row>
    <row r="53" ht="14.25" spans="1:22">
      <c r="A53" s="16"/>
      <c r="B53" s="12"/>
      <c r="C53" s="13" t="s">
        <v>34</v>
      </c>
      <c r="D53" s="13" t="s">
        <v>35</v>
      </c>
      <c r="E53" s="13">
        <v>4</v>
      </c>
      <c r="F53" s="13">
        <v>27</v>
      </c>
      <c r="G53" s="13">
        <v>0</v>
      </c>
      <c r="H53" s="13">
        <v>27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>
        <v>3500</v>
      </c>
      <c r="V53" s="13"/>
    </row>
    <row r="54" ht="14.25" spans="1:22">
      <c r="A54" s="16"/>
      <c r="B54" s="12"/>
      <c r="C54" s="13" t="s">
        <v>36</v>
      </c>
      <c r="D54" s="13" t="s">
        <v>37</v>
      </c>
      <c r="E54" s="13">
        <v>4</v>
      </c>
      <c r="F54" s="13">
        <v>33</v>
      </c>
      <c r="G54" s="13">
        <v>0</v>
      </c>
      <c r="H54" s="13">
        <v>28</v>
      </c>
      <c r="I54" s="13"/>
      <c r="J54" s="13"/>
      <c r="K54" s="13"/>
      <c r="L54" s="13"/>
      <c r="M54" s="13"/>
      <c r="N54" s="13">
        <v>5</v>
      </c>
      <c r="O54" s="13"/>
      <c r="P54" s="13"/>
      <c r="Q54" s="13"/>
      <c r="R54" s="13"/>
      <c r="S54" s="13"/>
      <c r="T54" s="13"/>
      <c r="U54" s="13">
        <v>3500</v>
      </c>
      <c r="V54" s="13"/>
    </row>
    <row r="55" ht="14.25" spans="1:22">
      <c r="A55" s="16"/>
      <c r="B55" s="12"/>
      <c r="C55" s="26" t="s">
        <v>39</v>
      </c>
      <c r="D55" s="13" t="s">
        <v>40</v>
      </c>
      <c r="E55" s="13">
        <v>4</v>
      </c>
      <c r="F55" s="13">
        <v>32</v>
      </c>
      <c r="G55" s="13">
        <v>0</v>
      </c>
      <c r="H55" s="13">
        <v>32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>
        <v>3500</v>
      </c>
      <c r="V55" s="13"/>
    </row>
    <row r="56" ht="14.25" spans="1:22">
      <c r="A56" s="16"/>
      <c r="B56" s="12"/>
      <c r="C56" s="13" t="s">
        <v>41</v>
      </c>
      <c r="D56" s="13" t="s">
        <v>42</v>
      </c>
      <c r="E56" s="13">
        <v>4</v>
      </c>
      <c r="F56" s="13">
        <v>35</v>
      </c>
      <c r="G56" s="13">
        <v>0</v>
      </c>
      <c r="H56" s="13">
        <v>30</v>
      </c>
      <c r="I56" s="13"/>
      <c r="J56" s="13"/>
      <c r="K56" s="13"/>
      <c r="L56" s="13"/>
      <c r="M56" s="13"/>
      <c r="N56" s="13">
        <v>5</v>
      </c>
      <c r="O56" s="13"/>
      <c r="P56" s="13"/>
      <c r="Q56" s="13"/>
      <c r="R56" s="13"/>
      <c r="S56" s="13"/>
      <c r="T56" s="13"/>
      <c r="U56" s="13">
        <v>3500</v>
      </c>
      <c r="V56" s="13"/>
    </row>
    <row r="57" ht="14.25" spans="1:22">
      <c r="A57" s="16"/>
      <c r="B57" s="12"/>
      <c r="C57" s="13" t="s">
        <v>97</v>
      </c>
      <c r="D57" s="13" t="s">
        <v>43</v>
      </c>
      <c r="E57" s="13">
        <v>4</v>
      </c>
      <c r="F57" s="13">
        <v>17</v>
      </c>
      <c r="G57" s="13">
        <v>7</v>
      </c>
      <c r="H57" s="13">
        <v>6</v>
      </c>
      <c r="I57" s="13"/>
      <c r="J57" s="13"/>
      <c r="K57" s="13">
        <v>4</v>
      </c>
      <c r="L57" s="13"/>
      <c r="M57" s="13"/>
      <c r="N57" s="13"/>
      <c r="O57" s="13"/>
      <c r="P57" s="13"/>
      <c r="Q57" s="13"/>
      <c r="R57" s="13"/>
      <c r="S57" s="13"/>
      <c r="T57" s="13"/>
      <c r="U57" s="13">
        <v>3200</v>
      </c>
      <c r="V57" s="13"/>
    </row>
    <row r="58" ht="14.25" spans="1:22">
      <c r="A58" s="16"/>
      <c r="B58" s="12"/>
      <c r="C58" s="13" t="s">
        <v>98</v>
      </c>
      <c r="D58" s="13" t="s">
        <v>45</v>
      </c>
      <c r="E58" s="13">
        <v>4</v>
      </c>
      <c r="F58" s="13">
        <v>17</v>
      </c>
      <c r="G58" s="13">
        <v>0</v>
      </c>
      <c r="H58" s="13">
        <v>17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>
        <v>3500</v>
      </c>
      <c r="V58" s="13"/>
    </row>
    <row r="59" ht="14.25" spans="1:22">
      <c r="A59" s="16"/>
      <c r="B59" s="12"/>
      <c r="C59" s="13" t="s">
        <v>99</v>
      </c>
      <c r="D59" s="13" t="s">
        <v>44</v>
      </c>
      <c r="E59" s="13">
        <v>4</v>
      </c>
      <c r="F59" s="13">
        <v>44</v>
      </c>
      <c r="G59" s="13">
        <v>20</v>
      </c>
      <c r="H59" s="13">
        <v>19</v>
      </c>
      <c r="I59" s="13">
        <v>5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>
        <v>3200</v>
      </c>
      <c r="V59" s="13"/>
    </row>
    <row r="60" ht="14.25" spans="1:22">
      <c r="A60" s="16"/>
      <c r="B60" s="12"/>
      <c r="C60" s="13" t="s">
        <v>46</v>
      </c>
      <c r="D60" s="13" t="s">
        <v>47</v>
      </c>
      <c r="E60" s="13">
        <v>4</v>
      </c>
      <c r="F60" s="13">
        <v>54</v>
      </c>
      <c r="G60" s="13">
        <v>19</v>
      </c>
      <c r="H60" s="13">
        <v>19</v>
      </c>
      <c r="I60" s="13"/>
      <c r="J60" s="13">
        <v>5</v>
      </c>
      <c r="K60" s="13"/>
      <c r="L60" s="13">
        <v>5</v>
      </c>
      <c r="M60" s="13"/>
      <c r="N60" s="13">
        <v>6</v>
      </c>
      <c r="O60" s="13"/>
      <c r="P60" s="13"/>
      <c r="Q60" s="13"/>
      <c r="R60" s="13"/>
      <c r="S60" s="13"/>
      <c r="T60" s="13"/>
      <c r="U60" s="13">
        <v>3200</v>
      </c>
      <c r="V60" s="13"/>
    </row>
    <row r="61" ht="14.25" spans="1:22">
      <c r="A61" s="16"/>
      <c r="B61" s="12"/>
      <c r="C61" s="13">
        <v>120207</v>
      </c>
      <c r="D61" s="13" t="s">
        <v>48</v>
      </c>
      <c r="E61" s="13">
        <v>4</v>
      </c>
      <c r="F61" s="13">
        <v>15</v>
      </c>
      <c r="G61" s="13">
        <v>7</v>
      </c>
      <c r="H61" s="13">
        <v>8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>
        <v>3200</v>
      </c>
      <c r="V61" s="13"/>
    </row>
    <row r="62" ht="14.25" spans="1:22">
      <c r="A62" s="16"/>
      <c r="B62" s="12"/>
      <c r="C62" s="13" t="s">
        <v>49</v>
      </c>
      <c r="D62" s="13" t="s">
        <v>50</v>
      </c>
      <c r="E62" s="13">
        <v>4</v>
      </c>
      <c r="F62" s="13">
        <v>38</v>
      </c>
      <c r="G62" s="13">
        <v>13</v>
      </c>
      <c r="H62" s="13">
        <v>14</v>
      </c>
      <c r="I62" s="13"/>
      <c r="J62" s="13"/>
      <c r="K62" s="13"/>
      <c r="L62" s="13">
        <v>5</v>
      </c>
      <c r="M62" s="13"/>
      <c r="N62" s="13">
        <v>6</v>
      </c>
      <c r="O62" s="13"/>
      <c r="P62" s="13"/>
      <c r="Q62" s="13"/>
      <c r="R62" s="13"/>
      <c r="S62" s="13"/>
      <c r="T62" s="13"/>
      <c r="U62" s="13">
        <v>3200</v>
      </c>
      <c r="V62" s="13"/>
    </row>
    <row r="63" ht="14.25" spans="1:22">
      <c r="A63" s="16"/>
      <c r="B63" s="12"/>
      <c r="C63" s="13" t="s">
        <v>51</v>
      </c>
      <c r="D63" s="13" t="s">
        <v>52</v>
      </c>
      <c r="E63" s="13">
        <v>4</v>
      </c>
      <c r="F63" s="13">
        <v>40</v>
      </c>
      <c r="G63" s="13">
        <v>0</v>
      </c>
      <c r="H63" s="13">
        <v>40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>
        <v>3200</v>
      </c>
      <c r="V63" s="13"/>
    </row>
    <row r="64" ht="14.25" spans="1:22">
      <c r="A64" s="16"/>
      <c r="B64" s="12"/>
      <c r="C64" s="13" t="s">
        <v>53</v>
      </c>
      <c r="D64" s="13" t="s">
        <v>54</v>
      </c>
      <c r="E64" s="13">
        <v>4</v>
      </c>
      <c r="F64" s="13">
        <v>16</v>
      </c>
      <c r="G64" s="13">
        <v>0</v>
      </c>
      <c r="H64" s="13">
        <v>16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>
        <v>3200</v>
      </c>
      <c r="V64" s="13"/>
    </row>
    <row r="65" ht="14.25" spans="1:22">
      <c r="A65" s="16"/>
      <c r="B65" s="12"/>
      <c r="C65" s="13" t="s">
        <v>55</v>
      </c>
      <c r="D65" s="13" t="s">
        <v>56</v>
      </c>
      <c r="E65" s="13">
        <v>4</v>
      </c>
      <c r="F65" s="13">
        <v>50</v>
      </c>
      <c r="G65" s="13">
        <v>22</v>
      </c>
      <c r="H65" s="13">
        <v>23</v>
      </c>
      <c r="I65" s="13"/>
      <c r="J65" s="13"/>
      <c r="K65" s="13"/>
      <c r="L65" s="13"/>
      <c r="M65" s="13"/>
      <c r="N65" s="13">
        <v>5</v>
      </c>
      <c r="O65" s="13"/>
      <c r="P65" s="13"/>
      <c r="Q65" s="13"/>
      <c r="R65" s="13"/>
      <c r="S65" s="13"/>
      <c r="T65" s="13"/>
      <c r="U65" s="13">
        <v>3200</v>
      </c>
      <c r="V65" s="13"/>
    </row>
    <row r="66" ht="14.25" spans="1:22">
      <c r="A66" s="16"/>
      <c r="B66" s="12"/>
      <c r="C66" s="13" t="s">
        <v>57</v>
      </c>
      <c r="D66" s="13" t="s">
        <v>58</v>
      </c>
      <c r="E66" s="13">
        <v>4</v>
      </c>
      <c r="F66" s="13">
        <v>42</v>
      </c>
      <c r="G66" s="13">
        <v>19</v>
      </c>
      <c r="H66" s="13">
        <v>19</v>
      </c>
      <c r="I66" s="13"/>
      <c r="J66" s="13">
        <v>4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>
        <v>3200</v>
      </c>
      <c r="V66" s="13"/>
    </row>
    <row r="67" ht="14.25" spans="1:22">
      <c r="A67" s="16"/>
      <c r="B67" s="12"/>
      <c r="C67" s="13" t="s">
        <v>100</v>
      </c>
      <c r="D67" s="13" t="s">
        <v>59</v>
      </c>
      <c r="E67" s="13">
        <v>4</v>
      </c>
      <c r="F67" s="13">
        <v>50</v>
      </c>
      <c r="G67" s="13">
        <v>22</v>
      </c>
      <c r="H67" s="13">
        <v>23</v>
      </c>
      <c r="I67" s="13"/>
      <c r="J67" s="13"/>
      <c r="K67" s="13"/>
      <c r="L67" s="13"/>
      <c r="M67" s="13"/>
      <c r="N67" s="13">
        <v>5</v>
      </c>
      <c r="O67" s="13"/>
      <c r="P67" s="13"/>
      <c r="Q67" s="13"/>
      <c r="R67" s="13"/>
      <c r="S67" s="13"/>
      <c r="T67" s="13"/>
      <c r="U67" s="13">
        <v>3200</v>
      </c>
      <c r="V67" s="13"/>
    </row>
    <row r="68" ht="14.25" spans="1:22">
      <c r="A68" s="16"/>
      <c r="B68" s="12"/>
      <c r="C68" s="13">
        <v>120405</v>
      </c>
      <c r="D68" s="13" t="s">
        <v>60</v>
      </c>
      <c r="E68" s="13">
        <v>4</v>
      </c>
      <c r="F68" s="13">
        <v>15</v>
      </c>
      <c r="G68" s="13">
        <v>7</v>
      </c>
      <c r="H68" s="13">
        <v>8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>
        <v>3100</v>
      </c>
      <c r="V68" s="13"/>
    </row>
    <row r="69" ht="14.25" spans="1:22">
      <c r="A69" s="16"/>
      <c r="B69" s="12"/>
      <c r="C69" s="13">
        <v>120604</v>
      </c>
      <c r="D69" s="13" t="s">
        <v>61</v>
      </c>
      <c r="E69" s="13">
        <v>4</v>
      </c>
      <c r="F69" s="13">
        <v>16</v>
      </c>
      <c r="G69" s="13">
        <v>0</v>
      </c>
      <c r="H69" s="13">
        <v>16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>
        <v>3100</v>
      </c>
      <c r="V69" s="13"/>
    </row>
    <row r="70" ht="14.25" spans="1:22">
      <c r="A70" s="16"/>
      <c r="B70" s="12"/>
      <c r="C70" s="13" t="s">
        <v>62</v>
      </c>
      <c r="D70" s="13" t="s">
        <v>63</v>
      </c>
      <c r="E70" s="13">
        <v>4</v>
      </c>
      <c r="F70" s="13">
        <v>26</v>
      </c>
      <c r="G70" s="13">
        <v>10</v>
      </c>
      <c r="H70" s="13">
        <v>11</v>
      </c>
      <c r="I70" s="13"/>
      <c r="J70" s="13"/>
      <c r="K70" s="13"/>
      <c r="L70" s="13"/>
      <c r="M70" s="13"/>
      <c r="N70" s="13">
        <v>5</v>
      </c>
      <c r="O70" s="13"/>
      <c r="P70" s="13"/>
      <c r="Q70" s="13"/>
      <c r="R70" s="13"/>
      <c r="S70" s="13"/>
      <c r="T70" s="13"/>
      <c r="U70" s="13">
        <v>3200</v>
      </c>
      <c r="V70" s="13"/>
    </row>
    <row r="71" ht="14.25" spans="1:22">
      <c r="A71" s="16"/>
      <c r="B71" s="12"/>
      <c r="C71" s="13">
        <v>120902</v>
      </c>
      <c r="D71" s="13" t="s">
        <v>64</v>
      </c>
      <c r="E71" s="13">
        <v>4</v>
      </c>
      <c r="F71" s="13">
        <v>13</v>
      </c>
      <c r="G71" s="13">
        <v>7</v>
      </c>
      <c r="H71" s="13">
        <v>6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>
        <v>3200</v>
      </c>
      <c r="V71" s="13"/>
    </row>
    <row r="72" ht="14.25" spans="1:22">
      <c r="A72" s="16"/>
      <c r="B72" s="12"/>
      <c r="C72" s="13" t="s">
        <v>101</v>
      </c>
      <c r="D72" s="13" t="s">
        <v>65</v>
      </c>
      <c r="E72" s="13">
        <v>4</v>
      </c>
      <c r="F72" s="13">
        <v>13</v>
      </c>
      <c r="G72" s="13">
        <v>6</v>
      </c>
      <c r="H72" s="13">
        <v>7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>
        <v>3200</v>
      </c>
      <c r="V72" s="13"/>
    </row>
    <row r="73" ht="14.25" spans="1:22">
      <c r="A73" s="16"/>
      <c r="B73" s="12"/>
      <c r="C73" s="26" t="s">
        <v>66</v>
      </c>
      <c r="D73" s="13" t="s">
        <v>67</v>
      </c>
      <c r="E73" s="13">
        <v>4</v>
      </c>
      <c r="F73" s="13">
        <v>46</v>
      </c>
      <c r="G73" s="13">
        <v>23</v>
      </c>
      <c r="H73" s="13">
        <v>23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>
        <v>3200</v>
      </c>
      <c r="V73" s="13"/>
    </row>
    <row r="74" ht="14.25" spans="1:22">
      <c r="A74" s="16"/>
      <c r="B74" s="12"/>
      <c r="C74" s="13">
        <v>120205</v>
      </c>
      <c r="D74" s="13" t="s">
        <v>69</v>
      </c>
      <c r="E74" s="13">
        <v>4</v>
      </c>
      <c r="F74" s="13">
        <v>35</v>
      </c>
      <c r="G74" s="13">
        <v>18</v>
      </c>
      <c r="H74" s="13">
        <v>17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>
        <v>3200</v>
      </c>
      <c r="V74" s="13"/>
    </row>
    <row r="75" ht="14.25" spans="1:22">
      <c r="A75" s="16"/>
      <c r="B75" s="12"/>
      <c r="C75" s="26" t="s">
        <v>70</v>
      </c>
      <c r="D75" s="13" t="s">
        <v>71</v>
      </c>
      <c r="E75" s="13">
        <v>4</v>
      </c>
      <c r="F75" s="13">
        <v>33</v>
      </c>
      <c r="G75" s="13">
        <v>16</v>
      </c>
      <c r="H75" s="13">
        <v>17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>
        <v>3800</v>
      </c>
      <c r="V75" s="13"/>
    </row>
    <row r="76" ht="14.25" spans="1:22">
      <c r="A76" s="16"/>
      <c r="B76" s="12"/>
      <c r="C76" s="13" t="s">
        <v>73</v>
      </c>
      <c r="D76" s="13" t="s">
        <v>74</v>
      </c>
      <c r="E76" s="13">
        <v>4</v>
      </c>
      <c r="F76" s="13">
        <v>42</v>
      </c>
      <c r="G76" s="13">
        <v>20</v>
      </c>
      <c r="H76" s="13">
        <v>17</v>
      </c>
      <c r="I76" s="13"/>
      <c r="J76" s="13"/>
      <c r="K76" s="13"/>
      <c r="L76" s="13">
        <v>5</v>
      </c>
      <c r="M76" s="13"/>
      <c r="N76" s="13"/>
      <c r="O76" s="13"/>
      <c r="P76" s="13"/>
      <c r="Q76" s="13"/>
      <c r="R76" s="13"/>
      <c r="S76" s="13"/>
      <c r="T76" s="13"/>
      <c r="U76" s="13">
        <v>3200</v>
      </c>
      <c r="V76" s="13"/>
    </row>
    <row r="77" ht="14.25" spans="1:22">
      <c r="A77" s="16"/>
      <c r="B77" s="12"/>
      <c r="C77" s="13" t="s">
        <v>75</v>
      </c>
      <c r="D77" s="13" t="s">
        <v>76</v>
      </c>
      <c r="E77" s="13">
        <v>4</v>
      </c>
      <c r="F77" s="13">
        <v>43</v>
      </c>
      <c r="G77" s="13">
        <v>18</v>
      </c>
      <c r="H77" s="13">
        <v>16</v>
      </c>
      <c r="I77" s="13"/>
      <c r="J77" s="13">
        <v>3</v>
      </c>
      <c r="K77" s="13"/>
      <c r="L77" s="13"/>
      <c r="M77" s="13">
        <v>6</v>
      </c>
      <c r="N77" s="13"/>
      <c r="O77" s="13"/>
      <c r="P77" s="13"/>
      <c r="Q77" s="13"/>
      <c r="R77" s="13"/>
      <c r="S77" s="13"/>
      <c r="T77" s="13"/>
      <c r="U77" s="13">
        <v>3200</v>
      </c>
      <c r="V77" s="13"/>
    </row>
    <row r="78" ht="14.25" spans="1:22">
      <c r="A78" s="16"/>
      <c r="B78" s="12"/>
      <c r="C78" s="13" t="s">
        <v>78</v>
      </c>
      <c r="D78" s="13" t="s">
        <v>79</v>
      </c>
      <c r="E78" s="13">
        <v>4</v>
      </c>
      <c r="F78" s="13">
        <v>32</v>
      </c>
      <c r="G78" s="13">
        <v>16</v>
      </c>
      <c r="H78" s="13">
        <v>16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>
        <v>3100</v>
      </c>
      <c r="V78" s="13"/>
    </row>
    <row r="79" ht="14.25" spans="1:22">
      <c r="A79" s="16"/>
      <c r="B79" s="12"/>
      <c r="C79" s="26" t="s">
        <v>80</v>
      </c>
      <c r="D79" s="13" t="s">
        <v>81</v>
      </c>
      <c r="E79" s="13">
        <v>4</v>
      </c>
      <c r="F79" s="13">
        <v>8</v>
      </c>
      <c r="G79" s="13">
        <v>8</v>
      </c>
      <c r="H79" s="13">
        <v>0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>
        <v>3200</v>
      </c>
      <c r="V79" s="13"/>
    </row>
    <row r="80" ht="14.25" spans="1:22">
      <c r="A80" s="16"/>
      <c r="B80" s="12"/>
      <c r="C80" s="13" t="s">
        <v>82</v>
      </c>
      <c r="D80" s="13" t="s">
        <v>83</v>
      </c>
      <c r="E80" s="13">
        <v>4</v>
      </c>
      <c r="F80" s="13">
        <v>7</v>
      </c>
      <c r="G80" s="13">
        <v>7</v>
      </c>
      <c r="H80" s="13">
        <v>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>
        <v>3200</v>
      </c>
      <c r="V80" s="13"/>
    </row>
    <row r="81" ht="14.25" spans="1:22">
      <c r="A81" s="16"/>
      <c r="B81" s="12"/>
      <c r="C81" s="13" t="s">
        <v>102</v>
      </c>
      <c r="D81" s="13" t="s">
        <v>87</v>
      </c>
      <c r="E81" s="13">
        <v>4</v>
      </c>
      <c r="F81" s="13">
        <v>35</v>
      </c>
      <c r="G81" s="13">
        <v>0</v>
      </c>
      <c r="H81" s="13">
        <v>35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>
        <v>3500</v>
      </c>
      <c r="V81" s="13"/>
    </row>
    <row r="82" ht="14.25" spans="1:22">
      <c r="A82" s="16"/>
      <c r="B82" s="12"/>
      <c r="C82" s="13" t="s">
        <v>88</v>
      </c>
      <c r="D82" s="13" t="s">
        <v>89</v>
      </c>
      <c r="E82" s="13">
        <v>4</v>
      </c>
      <c r="F82" s="13">
        <v>15</v>
      </c>
      <c r="G82" s="13">
        <v>0</v>
      </c>
      <c r="H82" s="13">
        <v>11</v>
      </c>
      <c r="I82" s="13"/>
      <c r="J82" s="13">
        <v>4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>
        <v>3500</v>
      </c>
      <c r="V82" s="13"/>
    </row>
    <row r="83" ht="14.25" spans="1:22">
      <c r="A83" s="16"/>
      <c r="B83" s="12"/>
      <c r="C83" s="13" t="s">
        <v>90</v>
      </c>
      <c r="D83" s="13" t="s">
        <v>91</v>
      </c>
      <c r="E83" s="13">
        <v>4</v>
      </c>
      <c r="F83" s="13">
        <v>31</v>
      </c>
      <c r="G83" s="13">
        <v>0</v>
      </c>
      <c r="H83" s="13">
        <v>26</v>
      </c>
      <c r="I83" s="13"/>
      <c r="J83" s="13"/>
      <c r="K83" s="13"/>
      <c r="L83" s="13"/>
      <c r="M83" s="13"/>
      <c r="N83" s="13">
        <v>5</v>
      </c>
      <c r="O83" s="13"/>
      <c r="P83" s="13"/>
      <c r="Q83" s="13"/>
      <c r="R83" s="13"/>
      <c r="S83" s="13"/>
      <c r="T83" s="13"/>
      <c r="U83" s="13">
        <v>3500</v>
      </c>
      <c r="V83" s="13"/>
    </row>
    <row r="84" ht="14.25" spans="1:22">
      <c r="A84" s="16"/>
      <c r="B84" s="12"/>
      <c r="C84" s="13" t="s">
        <v>103</v>
      </c>
      <c r="D84" s="13" t="s">
        <v>92</v>
      </c>
      <c r="E84" s="13">
        <v>4</v>
      </c>
      <c r="F84" s="13">
        <v>18</v>
      </c>
      <c r="G84" s="13">
        <v>0</v>
      </c>
      <c r="H84" s="13">
        <v>18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>
        <v>3500</v>
      </c>
      <c r="V84" s="13"/>
    </row>
    <row r="85" ht="14.25" spans="1:22">
      <c r="A85" s="16"/>
      <c r="B85" s="12"/>
      <c r="C85" s="13" t="s">
        <v>93</v>
      </c>
      <c r="D85" s="13" t="s">
        <v>94</v>
      </c>
      <c r="E85" s="13">
        <v>4</v>
      </c>
      <c r="F85" s="13">
        <v>32</v>
      </c>
      <c r="G85" s="13">
        <v>0</v>
      </c>
      <c r="H85" s="13">
        <v>32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>
        <v>3500</v>
      </c>
      <c r="V85" s="13"/>
    </row>
    <row r="86" ht="14.25" spans="1:22">
      <c r="A86" s="16"/>
      <c r="B86" s="12"/>
      <c r="C86" s="22" t="s">
        <v>104</v>
      </c>
      <c r="D86" s="22"/>
      <c r="E86" s="22"/>
      <c r="F86" s="15">
        <f t="shared" ref="F86:N86" si="3">SUM(F47:F85)</f>
        <v>1200</v>
      </c>
      <c r="G86" s="15">
        <f t="shared" si="3"/>
        <v>341</v>
      </c>
      <c r="H86" s="15">
        <f t="shared" si="3"/>
        <v>760</v>
      </c>
      <c r="I86" s="15">
        <f t="shared" si="3"/>
        <v>5</v>
      </c>
      <c r="J86" s="15">
        <f t="shared" si="3"/>
        <v>22</v>
      </c>
      <c r="K86" s="15">
        <f t="shared" si="3"/>
        <v>4</v>
      </c>
      <c r="L86" s="15">
        <f t="shared" si="3"/>
        <v>15</v>
      </c>
      <c r="M86" s="15">
        <f t="shared" si="3"/>
        <v>11</v>
      </c>
      <c r="N86" s="15">
        <f t="shared" si="3"/>
        <v>42</v>
      </c>
      <c r="O86" s="13"/>
      <c r="P86" s="13"/>
      <c r="Q86" s="13"/>
      <c r="R86" s="13"/>
      <c r="S86" s="13"/>
      <c r="T86" s="13"/>
      <c r="U86" s="13"/>
      <c r="V86" s="13"/>
    </row>
    <row r="87" ht="14.25" spans="1:22">
      <c r="A87" s="23"/>
      <c r="B87" s="24"/>
      <c r="C87" s="22" t="s">
        <v>105</v>
      </c>
      <c r="D87" s="22"/>
      <c r="E87" s="22"/>
      <c r="F87" s="15">
        <f>F86+F44</f>
        <v>1908</v>
      </c>
      <c r="G87" s="15">
        <f t="shared" ref="F87:N87" si="4">G86+G44</f>
        <v>572</v>
      </c>
      <c r="H87" s="15">
        <f t="shared" si="4"/>
        <v>1193</v>
      </c>
      <c r="I87" s="15">
        <f t="shared" si="4"/>
        <v>7</v>
      </c>
      <c r="J87" s="15">
        <f t="shared" si="4"/>
        <v>25</v>
      </c>
      <c r="K87" s="15">
        <f t="shared" si="4"/>
        <v>14</v>
      </c>
      <c r="L87" s="15">
        <f t="shared" si="4"/>
        <v>26</v>
      </c>
      <c r="M87" s="15">
        <f t="shared" si="4"/>
        <v>11</v>
      </c>
      <c r="N87" s="15">
        <f t="shared" si="4"/>
        <v>52</v>
      </c>
      <c r="O87" s="15">
        <f t="shared" ref="O87:T87" si="5">O86+O44</f>
        <v>1</v>
      </c>
      <c r="P87" s="15">
        <f t="shared" si="5"/>
        <v>2</v>
      </c>
      <c r="Q87" s="15">
        <f t="shared" si="5"/>
        <v>1</v>
      </c>
      <c r="R87" s="15">
        <f t="shared" si="5"/>
        <v>3</v>
      </c>
      <c r="S87" s="15">
        <f t="shared" si="5"/>
        <v>1</v>
      </c>
      <c r="T87" s="15">
        <f t="shared" si="5"/>
        <v>0</v>
      </c>
      <c r="U87" s="13"/>
      <c r="V87" s="13"/>
    </row>
    <row r="88" ht="14.25" spans="1:22">
      <c r="A88" s="25" t="s">
        <v>106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</sheetData>
  <mergeCells count="36">
    <mergeCell ref="A1:V1"/>
    <mergeCell ref="F2:H2"/>
    <mergeCell ref="I2:J2"/>
    <mergeCell ref="K2:L2"/>
    <mergeCell ref="M2:N2"/>
    <mergeCell ref="O2:P2"/>
    <mergeCell ref="Q2:R2"/>
    <mergeCell ref="S2:T2"/>
    <mergeCell ref="C44:E44"/>
    <mergeCell ref="F45:H45"/>
    <mergeCell ref="I45:J45"/>
    <mergeCell ref="K45:L45"/>
    <mergeCell ref="M45:N45"/>
    <mergeCell ref="C86:E86"/>
    <mergeCell ref="C87:E87"/>
    <mergeCell ref="A88:V88"/>
    <mergeCell ref="A2:A3"/>
    <mergeCell ref="A4:A44"/>
    <mergeCell ref="A45:A46"/>
    <mergeCell ref="A47:A86"/>
    <mergeCell ref="B2:B3"/>
    <mergeCell ref="B4:B5"/>
    <mergeCell ref="B6:B43"/>
    <mergeCell ref="B45:B46"/>
    <mergeCell ref="B47:B48"/>
    <mergeCell ref="B49:B86"/>
    <mergeCell ref="C2:C3"/>
    <mergeCell ref="C45:C46"/>
    <mergeCell ref="D2:D3"/>
    <mergeCell ref="D45:D46"/>
    <mergeCell ref="E2:E3"/>
    <mergeCell ref="E45:E46"/>
    <mergeCell ref="U2:U3"/>
    <mergeCell ref="U45:U46"/>
    <mergeCell ref="V2:V3"/>
    <mergeCell ref="V45:V46"/>
  </mergeCells>
  <pageMargins left="0.25" right="0.25" top="0.75" bottom="0.75" header="0.298611111111111" footer="0.298611111111111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苩衣&amp;慕膤</cp:lastModifiedBy>
  <dcterms:created xsi:type="dcterms:W3CDTF">2025-05-25T03:00:00Z</dcterms:created>
  <dcterms:modified xsi:type="dcterms:W3CDTF">2025-06-10T07:14:16Z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98E52A621BE4445CBC6BBB93BAE7F8DD_11</vt:lpwstr>
  </property>
  <property fmtid="{D5CDD505-2E9C-101B-9397-08002B2CF9AE}" pid="3" name="KSOProductBuildVer">
    <vt:lpwstr>2052-12.1.0.21541</vt:lpwstr>
  </property>
</Properties>
</file>