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r:id="rId2"/>
  </sheets>
  <definedNames>
    <definedName name="_xlnm.Print_Titles" localSheetId="0">Sheet1!$A:$B,Sheet1!$1:$3</definedName>
  </definedNames>
  <calcPr calcId="144525"/>
</workbook>
</file>

<file path=xl/sharedStrings.xml><?xml version="1.0" encoding="utf-8"?>
<sst xmlns="http://schemas.openxmlformats.org/spreadsheetml/2006/main" count="333" uniqueCount="109">
  <si>
    <t>学院名称</t>
  </si>
  <si>
    <t>专业名称</t>
  </si>
  <si>
    <t>总数</t>
  </si>
  <si>
    <t>辽宁</t>
  </si>
  <si>
    <t>外省小计</t>
  </si>
  <si>
    <t>3+1+2模式改革省份</t>
  </si>
  <si>
    <t>3+3模式改革省份</t>
  </si>
  <si>
    <t>未改革省份</t>
  </si>
  <si>
    <t>学制</t>
  </si>
  <si>
    <t>外语语种</t>
  </si>
  <si>
    <t>科类</t>
  </si>
  <si>
    <t>河北</t>
  </si>
  <si>
    <t>江苏</t>
  </si>
  <si>
    <t>福建</t>
  </si>
  <si>
    <t>湖北</t>
  </si>
  <si>
    <t>湖南</t>
  </si>
  <si>
    <t>广东</t>
  </si>
  <si>
    <t>重庆</t>
  </si>
  <si>
    <t>天津</t>
  </si>
  <si>
    <t>浙江</t>
  </si>
  <si>
    <t>山东</t>
  </si>
  <si>
    <t>海南</t>
  </si>
  <si>
    <t>山西</t>
  </si>
  <si>
    <t>内蒙</t>
  </si>
  <si>
    <t>吉林</t>
  </si>
  <si>
    <t>黑龙江</t>
  </si>
  <si>
    <t>安徽</t>
  </si>
  <si>
    <t>江西</t>
  </si>
  <si>
    <t>河南</t>
  </si>
  <si>
    <t>广西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</si>
  <si>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</si>
  <si>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</si>
  <si>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</si>
  <si>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</si>
  <si>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</si>
  <si>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</si>
  <si>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</si>
  <si>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</si>
  <si>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</si>
  <si>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合计</t>
  </si>
  <si>
    <t>人文与传播学院</t>
  </si>
  <si>
    <t>汉语言文学（师范）</t>
  </si>
  <si>
    <t>历史</t>
  </si>
  <si>
    <t>文史</t>
  </si>
  <si>
    <t>四年</t>
  </si>
  <si>
    <t>物理</t>
  </si>
  <si>
    <t>理工</t>
  </si>
  <si>
    <t>汉语国际教育</t>
  </si>
  <si>
    <t>新闻学</t>
  </si>
  <si>
    <t xml:space="preserve"> </t>
  </si>
  <si>
    <t>网络与新媒体</t>
  </si>
  <si>
    <t>历史学（师范）</t>
  </si>
  <si>
    <t>马克思主义学院</t>
  </si>
  <si>
    <t>思想政治教育（师范）</t>
  </si>
  <si>
    <t>外国语学院</t>
  </si>
  <si>
    <t>英语（师范）</t>
  </si>
  <si>
    <t>综合改革</t>
  </si>
  <si>
    <t>英语</t>
  </si>
  <si>
    <t>日语</t>
  </si>
  <si>
    <t>英语或日语</t>
  </si>
  <si>
    <t>西班牙语</t>
  </si>
  <si>
    <t>管理学院</t>
  </si>
  <si>
    <t>会计学</t>
  </si>
  <si>
    <t>旅游管理</t>
  </si>
  <si>
    <t>酒店管理</t>
  </si>
  <si>
    <t>市场营销</t>
  </si>
  <si>
    <t>社会工作</t>
  </si>
  <si>
    <t>大数据管理与应用</t>
  </si>
  <si>
    <t>地理科学（师范）</t>
  </si>
  <si>
    <t>教育科学与技术学院</t>
  </si>
  <si>
    <t>学前教育（师范）</t>
  </si>
  <si>
    <t>小学教育（师范）</t>
  </si>
  <si>
    <t>应用心理学</t>
  </si>
  <si>
    <t>教育技术学（师范）</t>
  </si>
  <si>
    <t>数学与信息科学学院</t>
  </si>
  <si>
    <t>数学与应用数学（师范）</t>
  </si>
  <si>
    <t>计算机科学与技术</t>
  </si>
  <si>
    <t>数据科学与大数据技术</t>
  </si>
  <si>
    <t>物理科学与技术学院</t>
  </si>
  <si>
    <t>物理学（师范）</t>
  </si>
  <si>
    <t>电子信息科学与技术</t>
  </si>
  <si>
    <t>化学与生命科学科院</t>
  </si>
  <si>
    <t>化学（师范）</t>
  </si>
  <si>
    <t>应用化学</t>
  </si>
  <si>
    <t>生物科学（师范）</t>
  </si>
  <si>
    <t>食品科学与工程</t>
  </si>
  <si>
    <t>美术学院</t>
  </si>
  <si>
    <t>书法学（师范类）</t>
  </si>
  <si>
    <t>艺术物理</t>
  </si>
  <si>
    <t>艺术不分文理</t>
  </si>
  <si>
    <t>艺术文</t>
  </si>
  <si>
    <t>艺术历史</t>
  </si>
  <si>
    <t>美术学（师范类）</t>
  </si>
  <si>
    <t>摄影</t>
  </si>
  <si>
    <t>环境设计</t>
  </si>
  <si>
    <t>产品设计</t>
  </si>
  <si>
    <t>音乐学院</t>
  </si>
  <si>
    <t>音乐学（师范类）</t>
  </si>
  <si>
    <t>音乐表演</t>
  </si>
  <si>
    <t>体育科学学院</t>
  </si>
  <si>
    <t>体育教育（师范）</t>
  </si>
  <si>
    <t>体育历史</t>
  </si>
  <si>
    <t>体育物理</t>
  </si>
  <si>
    <t>休闲体育</t>
  </si>
  <si>
    <t>高等职业技术学院</t>
  </si>
  <si>
    <t>健康服务与管理</t>
  </si>
  <si>
    <t>专升本</t>
  </si>
  <si>
    <t>二年</t>
  </si>
  <si>
    <t>以上招生计划以各省级招生考试部门公布为准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</si>
</sst>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13" borderId="2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2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15" borderId="24" applyNumberFormat="0" applyAlignment="0" applyProtection="0">
      <alignment vertical="center"/>
    </xf>
    <xf numFmtId="0" fontId="17" fillId="15" borderId="21" applyNumberFormat="0" applyAlignment="0" applyProtection="0">
      <alignment vertical="center"/>
    </xf>
    <xf numFmtId="0" fontId="12" fillId="12" borderId="1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8"/>
  <sheetViews>
    <sheetView tabSelected="1" view="pageLayout" zoomScaleNormal="100" topLeftCell="A74" workbookViewId="0">
      <selection activeCell="AE76" sqref="AE76"/>
    </sheetView>
  </sheetViews>
  <sheetFormatPr defaultColWidth="9" defaultRowHeight="12.75" customHeight="1"/>
  <cols>
    <col min="1" max="1" width="3.25" style="2" customWidth="1"/>
    <col min="2" max="2" width="16.625" style="3" customWidth="1"/>
    <col min="3" max="5" width="5.125" style="1" customWidth="1"/>
    <col min="6" max="6" width="4.625" style="4" customWidth="1"/>
    <col min="7" max="7" width="5.375" style="1" customWidth="1"/>
    <col min="8" max="14" width="3.25" style="1" customWidth="1"/>
    <col min="15" max="15" width="4.5" style="4" customWidth="1"/>
    <col min="16" max="19" width="3.25" style="1" customWidth="1"/>
    <col min="20" max="20" width="3.25" style="5" customWidth="1"/>
    <col min="21" max="26" width="3.25" style="1" customWidth="1"/>
    <col min="27" max="27" width="4" style="1" customWidth="1"/>
    <col min="28" max="28" width="4.375" style="1" customWidth="1"/>
    <col min="29" max="29" width="3.25" style="1" customWidth="1"/>
    <col min="30" max="30" width="4" style="1" customWidth="1"/>
    <col min="31" max="38" width="3.25" style="1" customWidth="1"/>
    <col min="39" max="39" width="8.25" style="6" customWidth="1"/>
    <col min="40" max="244" width="9" style="3"/>
    <col min="245" max="245" width="2.75" style="3" customWidth="1"/>
    <col min="246" max="246" width="4.5" style="3" customWidth="1"/>
    <col min="247" max="247" width="17.625" style="3" customWidth="1"/>
    <col min="248" max="249" width="7" style="3" customWidth="1"/>
    <col min="250" max="250" width="5.75" style="3" customWidth="1"/>
    <col min="251" max="252" width="7.5" style="3" customWidth="1"/>
    <col min="253" max="253" width="7.75" style="3" customWidth="1"/>
    <col min="254" max="254" width="7" style="3" customWidth="1"/>
    <col min="255" max="255" width="5.75" style="3" customWidth="1"/>
    <col min="256" max="257" width="7.5" style="3" customWidth="1"/>
    <col min="258" max="258" width="7.75" style="3" customWidth="1"/>
    <col min="259" max="259" width="8.25" style="3" customWidth="1"/>
    <col min="260" max="260" width="5.875" style="3" customWidth="1"/>
    <col min="261" max="261" width="5.5" style="3" customWidth="1"/>
    <col min="262" max="262" width="13.5" style="3" customWidth="1"/>
    <col min="263" max="263" width="6.625" style="3" customWidth="1"/>
    <col min="264" max="275" width="3.75" style="3" customWidth="1"/>
    <col min="276" max="276" width="5.5" style="3" customWidth="1"/>
    <col min="277" max="293" width="5.125" style="3" customWidth="1"/>
    <col min="294" max="294" width="4.25" style="3" customWidth="1"/>
    <col min="295" max="295" width="9.5" style="3" customWidth="1"/>
    <col min="296" max="500" width="9" style="3"/>
    <col min="501" max="501" width="2.75" style="3" customWidth="1"/>
    <col min="502" max="502" width="4.5" style="3" customWidth="1"/>
    <col min="503" max="503" width="17.625" style="3" customWidth="1"/>
    <col min="504" max="505" width="7" style="3" customWidth="1"/>
    <col min="506" max="506" width="5.75" style="3" customWidth="1"/>
    <col min="507" max="508" width="7.5" style="3" customWidth="1"/>
    <col min="509" max="509" width="7.75" style="3" customWidth="1"/>
    <col min="510" max="510" width="7" style="3" customWidth="1"/>
    <col min="511" max="511" width="5.75" style="3" customWidth="1"/>
    <col min="512" max="513" width="7.5" style="3" customWidth="1"/>
    <col min="514" max="514" width="7.75" style="3" customWidth="1"/>
    <col min="515" max="515" width="8.25" style="3" customWidth="1"/>
    <col min="516" max="516" width="5.875" style="3" customWidth="1"/>
    <col min="517" max="517" width="5.5" style="3" customWidth="1"/>
    <col min="518" max="518" width="13.5" style="3" customWidth="1"/>
    <col min="519" max="519" width="6.625" style="3" customWidth="1"/>
    <col min="520" max="531" width="3.75" style="3" customWidth="1"/>
    <col min="532" max="532" width="5.5" style="3" customWidth="1"/>
    <col min="533" max="549" width="5.125" style="3" customWidth="1"/>
    <col min="550" max="550" width="4.25" style="3" customWidth="1"/>
    <col min="551" max="551" width="9.5" style="3" customWidth="1"/>
    <col min="552" max="756" width="9" style="3"/>
    <col min="757" max="757" width="2.75" style="3" customWidth="1"/>
    <col min="758" max="758" width="4.5" style="3" customWidth="1"/>
    <col min="759" max="759" width="17.625" style="3" customWidth="1"/>
    <col min="760" max="761" width="7" style="3" customWidth="1"/>
    <col min="762" max="762" width="5.75" style="3" customWidth="1"/>
    <col min="763" max="764" width="7.5" style="3" customWidth="1"/>
    <col min="765" max="765" width="7.75" style="3" customWidth="1"/>
    <col min="766" max="766" width="7" style="3" customWidth="1"/>
    <col min="767" max="767" width="5.75" style="3" customWidth="1"/>
    <col min="768" max="769" width="7.5" style="3" customWidth="1"/>
    <col min="770" max="770" width="7.75" style="3" customWidth="1"/>
    <col min="771" max="771" width="8.25" style="3" customWidth="1"/>
    <col min="772" max="772" width="5.875" style="3" customWidth="1"/>
    <col min="773" max="773" width="5.5" style="3" customWidth="1"/>
    <col min="774" max="774" width="13.5" style="3" customWidth="1"/>
    <col min="775" max="775" width="6.625" style="3" customWidth="1"/>
    <col min="776" max="787" width="3.75" style="3" customWidth="1"/>
    <col min="788" max="788" width="5.5" style="3" customWidth="1"/>
    <col min="789" max="805" width="5.125" style="3" customWidth="1"/>
    <col min="806" max="806" width="4.25" style="3" customWidth="1"/>
    <col min="807" max="807" width="9.5" style="3" customWidth="1"/>
    <col min="808" max="1012" width="9" style="3"/>
    <col min="1013" max="1013" width="2.75" style="3" customWidth="1"/>
    <col min="1014" max="1014" width="4.5" style="3" customWidth="1"/>
    <col min="1015" max="1015" width="17.625" style="3" customWidth="1"/>
    <col min="1016" max="1017" width="7" style="3" customWidth="1"/>
    <col min="1018" max="1018" width="5.75" style="3" customWidth="1"/>
    <col min="1019" max="1020" width="7.5" style="3" customWidth="1"/>
    <col min="1021" max="1021" width="7.75" style="3" customWidth="1"/>
    <col min="1022" max="1022" width="7" style="3" customWidth="1"/>
    <col min="1023" max="1023" width="5.75" style="3" customWidth="1"/>
    <col min="1024" max="1025" width="7.5" style="3" customWidth="1"/>
    <col min="1026" max="1026" width="7.75" style="3" customWidth="1"/>
    <col min="1027" max="1027" width="8.25" style="3" customWidth="1"/>
    <col min="1028" max="1028" width="5.875" style="3" customWidth="1"/>
    <col min="1029" max="1029" width="5.5" style="3" customWidth="1"/>
    <col min="1030" max="1030" width="13.5" style="3" customWidth="1"/>
    <col min="1031" max="1031" width="6.625" style="3" customWidth="1"/>
    <col min="1032" max="1043" width="3.75" style="3" customWidth="1"/>
    <col min="1044" max="1044" width="5.5" style="3" customWidth="1"/>
    <col min="1045" max="1061" width="5.125" style="3" customWidth="1"/>
    <col min="1062" max="1062" width="4.25" style="3" customWidth="1"/>
    <col min="1063" max="1063" width="9.5" style="3" customWidth="1"/>
    <col min="1064" max="1268" width="9" style="3"/>
    <col min="1269" max="1269" width="2.75" style="3" customWidth="1"/>
    <col min="1270" max="1270" width="4.5" style="3" customWidth="1"/>
    <col min="1271" max="1271" width="17.625" style="3" customWidth="1"/>
    <col min="1272" max="1273" width="7" style="3" customWidth="1"/>
    <col min="1274" max="1274" width="5.75" style="3" customWidth="1"/>
    <col min="1275" max="1276" width="7.5" style="3" customWidth="1"/>
    <col min="1277" max="1277" width="7.75" style="3" customWidth="1"/>
    <col min="1278" max="1278" width="7" style="3" customWidth="1"/>
    <col min="1279" max="1279" width="5.75" style="3" customWidth="1"/>
    <col min="1280" max="1281" width="7.5" style="3" customWidth="1"/>
    <col min="1282" max="1282" width="7.75" style="3" customWidth="1"/>
    <col min="1283" max="1283" width="8.25" style="3" customWidth="1"/>
    <col min="1284" max="1284" width="5.875" style="3" customWidth="1"/>
    <col min="1285" max="1285" width="5.5" style="3" customWidth="1"/>
    <col min="1286" max="1286" width="13.5" style="3" customWidth="1"/>
    <col min="1287" max="1287" width="6.625" style="3" customWidth="1"/>
    <col min="1288" max="1299" width="3.75" style="3" customWidth="1"/>
    <col min="1300" max="1300" width="5.5" style="3" customWidth="1"/>
    <col min="1301" max="1317" width="5.125" style="3" customWidth="1"/>
    <col min="1318" max="1318" width="4.25" style="3" customWidth="1"/>
    <col min="1319" max="1319" width="9.5" style="3" customWidth="1"/>
    <col min="1320" max="1524" width="9" style="3"/>
    <col min="1525" max="1525" width="2.75" style="3" customWidth="1"/>
    <col min="1526" max="1526" width="4.5" style="3" customWidth="1"/>
    <col min="1527" max="1527" width="17.625" style="3" customWidth="1"/>
    <col min="1528" max="1529" width="7" style="3" customWidth="1"/>
    <col min="1530" max="1530" width="5.75" style="3" customWidth="1"/>
    <col min="1531" max="1532" width="7.5" style="3" customWidth="1"/>
    <col min="1533" max="1533" width="7.75" style="3" customWidth="1"/>
    <col min="1534" max="1534" width="7" style="3" customWidth="1"/>
    <col min="1535" max="1535" width="5.75" style="3" customWidth="1"/>
    <col min="1536" max="1537" width="7.5" style="3" customWidth="1"/>
    <col min="1538" max="1538" width="7.75" style="3" customWidth="1"/>
    <col min="1539" max="1539" width="8.25" style="3" customWidth="1"/>
    <col min="1540" max="1540" width="5.875" style="3" customWidth="1"/>
    <col min="1541" max="1541" width="5.5" style="3" customWidth="1"/>
    <col min="1542" max="1542" width="13.5" style="3" customWidth="1"/>
    <col min="1543" max="1543" width="6.625" style="3" customWidth="1"/>
    <col min="1544" max="1555" width="3.75" style="3" customWidth="1"/>
    <col min="1556" max="1556" width="5.5" style="3" customWidth="1"/>
    <col min="1557" max="1573" width="5.125" style="3" customWidth="1"/>
    <col min="1574" max="1574" width="4.25" style="3" customWidth="1"/>
    <col min="1575" max="1575" width="9.5" style="3" customWidth="1"/>
    <col min="1576" max="1780" width="9" style="3"/>
    <col min="1781" max="1781" width="2.75" style="3" customWidth="1"/>
    <col min="1782" max="1782" width="4.5" style="3" customWidth="1"/>
    <col min="1783" max="1783" width="17.625" style="3" customWidth="1"/>
    <col min="1784" max="1785" width="7" style="3" customWidth="1"/>
    <col min="1786" max="1786" width="5.75" style="3" customWidth="1"/>
    <col min="1787" max="1788" width="7.5" style="3" customWidth="1"/>
    <col min="1789" max="1789" width="7.75" style="3" customWidth="1"/>
    <col min="1790" max="1790" width="7" style="3" customWidth="1"/>
    <col min="1791" max="1791" width="5.75" style="3" customWidth="1"/>
    <col min="1792" max="1793" width="7.5" style="3" customWidth="1"/>
    <col min="1794" max="1794" width="7.75" style="3" customWidth="1"/>
    <col min="1795" max="1795" width="8.25" style="3" customWidth="1"/>
    <col min="1796" max="1796" width="5.875" style="3" customWidth="1"/>
    <col min="1797" max="1797" width="5.5" style="3" customWidth="1"/>
    <col min="1798" max="1798" width="13.5" style="3" customWidth="1"/>
    <col min="1799" max="1799" width="6.625" style="3" customWidth="1"/>
    <col min="1800" max="1811" width="3.75" style="3" customWidth="1"/>
    <col min="1812" max="1812" width="5.5" style="3" customWidth="1"/>
    <col min="1813" max="1829" width="5.125" style="3" customWidth="1"/>
    <col min="1830" max="1830" width="4.25" style="3" customWidth="1"/>
    <col min="1831" max="1831" width="9.5" style="3" customWidth="1"/>
    <col min="1832" max="2036" width="9" style="3"/>
    <col min="2037" max="2037" width="2.75" style="3" customWidth="1"/>
    <col min="2038" max="2038" width="4.5" style="3" customWidth="1"/>
    <col min="2039" max="2039" width="17.625" style="3" customWidth="1"/>
    <col min="2040" max="2041" width="7" style="3" customWidth="1"/>
    <col min="2042" max="2042" width="5.75" style="3" customWidth="1"/>
    <col min="2043" max="2044" width="7.5" style="3" customWidth="1"/>
    <col min="2045" max="2045" width="7.75" style="3" customWidth="1"/>
    <col min="2046" max="2046" width="7" style="3" customWidth="1"/>
    <col min="2047" max="2047" width="5.75" style="3" customWidth="1"/>
    <col min="2048" max="2049" width="7.5" style="3" customWidth="1"/>
    <col min="2050" max="2050" width="7.75" style="3" customWidth="1"/>
    <col min="2051" max="2051" width="8.25" style="3" customWidth="1"/>
    <col min="2052" max="2052" width="5.875" style="3" customWidth="1"/>
    <col min="2053" max="2053" width="5.5" style="3" customWidth="1"/>
    <col min="2054" max="2054" width="13.5" style="3" customWidth="1"/>
    <col min="2055" max="2055" width="6.625" style="3" customWidth="1"/>
    <col min="2056" max="2067" width="3.75" style="3" customWidth="1"/>
    <col min="2068" max="2068" width="5.5" style="3" customWidth="1"/>
    <col min="2069" max="2085" width="5.125" style="3" customWidth="1"/>
    <col min="2086" max="2086" width="4.25" style="3" customWidth="1"/>
    <col min="2087" max="2087" width="9.5" style="3" customWidth="1"/>
    <col min="2088" max="2292" width="9" style="3"/>
    <col min="2293" max="2293" width="2.75" style="3" customWidth="1"/>
    <col min="2294" max="2294" width="4.5" style="3" customWidth="1"/>
    <col min="2295" max="2295" width="17.625" style="3" customWidth="1"/>
    <col min="2296" max="2297" width="7" style="3" customWidth="1"/>
    <col min="2298" max="2298" width="5.75" style="3" customWidth="1"/>
    <col min="2299" max="2300" width="7.5" style="3" customWidth="1"/>
    <col min="2301" max="2301" width="7.75" style="3" customWidth="1"/>
    <col min="2302" max="2302" width="7" style="3" customWidth="1"/>
    <col min="2303" max="2303" width="5.75" style="3" customWidth="1"/>
    <col min="2304" max="2305" width="7.5" style="3" customWidth="1"/>
    <col min="2306" max="2306" width="7.75" style="3" customWidth="1"/>
    <col min="2307" max="2307" width="8.25" style="3" customWidth="1"/>
    <col min="2308" max="2308" width="5.875" style="3" customWidth="1"/>
    <col min="2309" max="2309" width="5.5" style="3" customWidth="1"/>
    <col min="2310" max="2310" width="13.5" style="3" customWidth="1"/>
    <col min="2311" max="2311" width="6.625" style="3" customWidth="1"/>
    <col min="2312" max="2323" width="3.75" style="3" customWidth="1"/>
    <col min="2324" max="2324" width="5.5" style="3" customWidth="1"/>
    <col min="2325" max="2341" width="5.125" style="3" customWidth="1"/>
    <col min="2342" max="2342" width="4.25" style="3" customWidth="1"/>
    <col min="2343" max="2343" width="9.5" style="3" customWidth="1"/>
    <col min="2344" max="2548" width="9" style="3"/>
    <col min="2549" max="2549" width="2.75" style="3" customWidth="1"/>
    <col min="2550" max="2550" width="4.5" style="3" customWidth="1"/>
    <col min="2551" max="2551" width="17.625" style="3" customWidth="1"/>
    <col min="2552" max="2553" width="7" style="3" customWidth="1"/>
    <col min="2554" max="2554" width="5.75" style="3" customWidth="1"/>
    <col min="2555" max="2556" width="7.5" style="3" customWidth="1"/>
    <col min="2557" max="2557" width="7.75" style="3" customWidth="1"/>
    <col min="2558" max="2558" width="7" style="3" customWidth="1"/>
    <col min="2559" max="2559" width="5.75" style="3" customWidth="1"/>
    <col min="2560" max="2561" width="7.5" style="3" customWidth="1"/>
    <col min="2562" max="2562" width="7.75" style="3" customWidth="1"/>
    <col min="2563" max="2563" width="8.25" style="3" customWidth="1"/>
    <col min="2564" max="2564" width="5.875" style="3" customWidth="1"/>
    <col min="2565" max="2565" width="5.5" style="3" customWidth="1"/>
    <col min="2566" max="2566" width="13.5" style="3" customWidth="1"/>
    <col min="2567" max="2567" width="6.625" style="3" customWidth="1"/>
    <col min="2568" max="2579" width="3.75" style="3" customWidth="1"/>
    <col min="2580" max="2580" width="5.5" style="3" customWidth="1"/>
    <col min="2581" max="2597" width="5.125" style="3" customWidth="1"/>
    <col min="2598" max="2598" width="4.25" style="3" customWidth="1"/>
    <col min="2599" max="2599" width="9.5" style="3" customWidth="1"/>
    <col min="2600" max="2804" width="9" style="3"/>
    <col min="2805" max="2805" width="2.75" style="3" customWidth="1"/>
    <col min="2806" max="2806" width="4.5" style="3" customWidth="1"/>
    <col min="2807" max="2807" width="17.625" style="3" customWidth="1"/>
    <col min="2808" max="2809" width="7" style="3" customWidth="1"/>
    <col min="2810" max="2810" width="5.75" style="3" customWidth="1"/>
    <col min="2811" max="2812" width="7.5" style="3" customWidth="1"/>
    <col min="2813" max="2813" width="7.75" style="3" customWidth="1"/>
    <col min="2814" max="2814" width="7" style="3" customWidth="1"/>
    <col min="2815" max="2815" width="5.75" style="3" customWidth="1"/>
    <col min="2816" max="2817" width="7.5" style="3" customWidth="1"/>
    <col min="2818" max="2818" width="7.75" style="3" customWidth="1"/>
    <col min="2819" max="2819" width="8.25" style="3" customWidth="1"/>
    <col min="2820" max="2820" width="5.875" style="3" customWidth="1"/>
    <col min="2821" max="2821" width="5.5" style="3" customWidth="1"/>
    <col min="2822" max="2822" width="13.5" style="3" customWidth="1"/>
    <col min="2823" max="2823" width="6.625" style="3" customWidth="1"/>
    <col min="2824" max="2835" width="3.75" style="3" customWidth="1"/>
    <col min="2836" max="2836" width="5.5" style="3" customWidth="1"/>
    <col min="2837" max="2853" width="5.125" style="3" customWidth="1"/>
    <col min="2854" max="2854" width="4.25" style="3" customWidth="1"/>
    <col min="2855" max="2855" width="9.5" style="3" customWidth="1"/>
    <col min="2856" max="3060" width="9" style="3"/>
    <col min="3061" max="3061" width="2.75" style="3" customWidth="1"/>
    <col min="3062" max="3062" width="4.5" style="3" customWidth="1"/>
    <col min="3063" max="3063" width="17.625" style="3" customWidth="1"/>
    <col min="3064" max="3065" width="7" style="3" customWidth="1"/>
    <col min="3066" max="3066" width="5.75" style="3" customWidth="1"/>
    <col min="3067" max="3068" width="7.5" style="3" customWidth="1"/>
    <col min="3069" max="3069" width="7.75" style="3" customWidth="1"/>
    <col min="3070" max="3070" width="7" style="3" customWidth="1"/>
    <col min="3071" max="3071" width="5.75" style="3" customWidth="1"/>
    <col min="3072" max="3073" width="7.5" style="3" customWidth="1"/>
    <col min="3074" max="3074" width="7.75" style="3" customWidth="1"/>
    <col min="3075" max="3075" width="8.25" style="3" customWidth="1"/>
    <col min="3076" max="3076" width="5.875" style="3" customWidth="1"/>
    <col min="3077" max="3077" width="5.5" style="3" customWidth="1"/>
    <col min="3078" max="3078" width="13.5" style="3" customWidth="1"/>
    <col min="3079" max="3079" width="6.625" style="3" customWidth="1"/>
    <col min="3080" max="3091" width="3.75" style="3" customWidth="1"/>
    <col min="3092" max="3092" width="5.5" style="3" customWidth="1"/>
    <col min="3093" max="3109" width="5.125" style="3" customWidth="1"/>
    <col min="3110" max="3110" width="4.25" style="3" customWidth="1"/>
    <col min="3111" max="3111" width="9.5" style="3" customWidth="1"/>
    <col min="3112" max="3316" width="9" style="3"/>
    <col min="3317" max="3317" width="2.75" style="3" customWidth="1"/>
    <col min="3318" max="3318" width="4.5" style="3" customWidth="1"/>
    <col min="3319" max="3319" width="17.625" style="3" customWidth="1"/>
    <col min="3320" max="3321" width="7" style="3" customWidth="1"/>
    <col min="3322" max="3322" width="5.75" style="3" customWidth="1"/>
    <col min="3323" max="3324" width="7.5" style="3" customWidth="1"/>
    <col min="3325" max="3325" width="7.75" style="3" customWidth="1"/>
    <col min="3326" max="3326" width="7" style="3" customWidth="1"/>
    <col min="3327" max="3327" width="5.75" style="3" customWidth="1"/>
    <col min="3328" max="3329" width="7.5" style="3" customWidth="1"/>
    <col min="3330" max="3330" width="7.75" style="3" customWidth="1"/>
    <col min="3331" max="3331" width="8.25" style="3" customWidth="1"/>
    <col min="3332" max="3332" width="5.875" style="3" customWidth="1"/>
    <col min="3333" max="3333" width="5.5" style="3" customWidth="1"/>
    <col min="3334" max="3334" width="13.5" style="3" customWidth="1"/>
    <col min="3335" max="3335" width="6.625" style="3" customWidth="1"/>
    <col min="3336" max="3347" width="3.75" style="3" customWidth="1"/>
    <col min="3348" max="3348" width="5.5" style="3" customWidth="1"/>
    <col min="3349" max="3365" width="5.125" style="3" customWidth="1"/>
    <col min="3366" max="3366" width="4.25" style="3" customWidth="1"/>
    <col min="3367" max="3367" width="9.5" style="3" customWidth="1"/>
    <col min="3368" max="3572" width="9" style="3"/>
    <col min="3573" max="3573" width="2.75" style="3" customWidth="1"/>
    <col min="3574" max="3574" width="4.5" style="3" customWidth="1"/>
    <col min="3575" max="3575" width="17.625" style="3" customWidth="1"/>
    <col min="3576" max="3577" width="7" style="3" customWidth="1"/>
    <col min="3578" max="3578" width="5.75" style="3" customWidth="1"/>
    <col min="3579" max="3580" width="7.5" style="3" customWidth="1"/>
    <col min="3581" max="3581" width="7.75" style="3" customWidth="1"/>
    <col min="3582" max="3582" width="7" style="3" customWidth="1"/>
    <col min="3583" max="3583" width="5.75" style="3" customWidth="1"/>
    <col min="3584" max="3585" width="7.5" style="3" customWidth="1"/>
    <col min="3586" max="3586" width="7.75" style="3" customWidth="1"/>
    <col min="3587" max="3587" width="8.25" style="3" customWidth="1"/>
    <col min="3588" max="3588" width="5.875" style="3" customWidth="1"/>
    <col min="3589" max="3589" width="5.5" style="3" customWidth="1"/>
    <col min="3590" max="3590" width="13.5" style="3" customWidth="1"/>
    <col min="3591" max="3591" width="6.625" style="3" customWidth="1"/>
    <col min="3592" max="3603" width="3.75" style="3" customWidth="1"/>
    <col min="3604" max="3604" width="5.5" style="3" customWidth="1"/>
    <col min="3605" max="3621" width="5.125" style="3" customWidth="1"/>
    <col min="3622" max="3622" width="4.25" style="3" customWidth="1"/>
    <col min="3623" max="3623" width="9.5" style="3" customWidth="1"/>
    <col min="3624" max="3828" width="9" style="3"/>
    <col min="3829" max="3829" width="2.75" style="3" customWidth="1"/>
    <col min="3830" max="3830" width="4.5" style="3" customWidth="1"/>
    <col min="3831" max="3831" width="17.625" style="3" customWidth="1"/>
    <col min="3832" max="3833" width="7" style="3" customWidth="1"/>
    <col min="3834" max="3834" width="5.75" style="3" customWidth="1"/>
    <col min="3835" max="3836" width="7.5" style="3" customWidth="1"/>
    <col min="3837" max="3837" width="7.75" style="3" customWidth="1"/>
    <col min="3838" max="3838" width="7" style="3" customWidth="1"/>
    <col min="3839" max="3839" width="5.75" style="3" customWidth="1"/>
    <col min="3840" max="3841" width="7.5" style="3" customWidth="1"/>
    <col min="3842" max="3842" width="7.75" style="3" customWidth="1"/>
    <col min="3843" max="3843" width="8.25" style="3" customWidth="1"/>
    <col min="3844" max="3844" width="5.875" style="3" customWidth="1"/>
    <col min="3845" max="3845" width="5.5" style="3" customWidth="1"/>
    <col min="3846" max="3846" width="13.5" style="3" customWidth="1"/>
    <col min="3847" max="3847" width="6.625" style="3" customWidth="1"/>
    <col min="3848" max="3859" width="3.75" style="3" customWidth="1"/>
    <col min="3860" max="3860" width="5.5" style="3" customWidth="1"/>
    <col min="3861" max="3877" width="5.125" style="3" customWidth="1"/>
    <col min="3878" max="3878" width="4.25" style="3" customWidth="1"/>
    <col min="3879" max="3879" width="9.5" style="3" customWidth="1"/>
    <col min="3880" max="4084" width="9" style="3"/>
    <col min="4085" max="4085" width="2.75" style="3" customWidth="1"/>
    <col min="4086" max="4086" width="4.5" style="3" customWidth="1"/>
    <col min="4087" max="4087" width="17.625" style="3" customWidth="1"/>
    <col min="4088" max="4089" width="7" style="3" customWidth="1"/>
    <col min="4090" max="4090" width="5.75" style="3" customWidth="1"/>
    <col min="4091" max="4092" width="7.5" style="3" customWidth="1"/>
    <col min="4093" max="4093" width="7.75" style="3" customWidth="1"/>
    <col min="4094" max="4094" width="7" style="3" customWidth="1"/>
    <col min="4095" max="4095" width="5.75" style="3" customWidth="1"/>
    <col min="4096" max="4097" width="7.5" style="3" customWidth="1"/>
    <col min="4098" max="4098" width="7.75" style="3" customWidth="1"/>
    <col min="4099" max="4099" width="8.25" style="3" customWidth="1"/>
    <col min="4100" max="4100" width="5.875" style="3" customWidth="1"/>
    <col min="4101" max="4101" width="5.5" style="3" customWidth="1"/>
    <col min="4102" max="4102" width="13.5" style="3" customWidth="1"/>
    <col min="4103" max="4103" width="6.625" style="3" customWidth="1"/>
    <col min="4104" max="4115" width="3.75" style="3" customWidth="1"/>
    <col min="4116" max="4116" width="5.5" style="3" customWidth="1"/>
    <col min="4117" max="4133" width="5.125" style="3" customWidth="1"/>
    <col min="4134" max="4134" width="4.25" style="3" customWidth="1"/>
    <col min="4135" max="4135" width="9.5" style="3" customWidth="1"/>
    <col min="4136" max="4340" width="9" style="3"/>
    <col min="4341" max="4341" width="2.75" style="3" customWidth="1"/>
    <col min="4342" max="4342" width="4.5" style="3" customWidth="1"/>
    <col min="4343" max="4343" width="17.625" style="3" customWidth="1"/>
    <col min="4344" max="4345" width="7" style="3" customWidth="1"/>
    <col min="4346" max="4346" width="5.75" style="3" customWidth="1"/>
    <col min="4347" max="4348" width="7.5" style="3" customWidth="1"/>
    <col min="4349" max="4349" width="7.75" style="3" customWidth="1"/>
    <col min="4350" max="4350" width="7" style="3" customWidth="1"/>
    <col min="4351" max="4351" width="5.75" style="3" customWidth="1"/>
    <col min="4352" max="4353" width="7.5" style="3" customWidth="1"/>
    <col min="4354" max="4354" width="7.75" style="3" customWidth="1"/>
    <col min="4355" max="4355" width="8.25" style="3" customWidth="1"/>
    <col min="4356" max="4356" width="5.875" style="3" customWidth="1"/>
    <col min="4357" max="4357" width="5.5" style="3" customWidth="1"/>
    <col min="4358" max="4358" width="13.5" style="3" customWidth="1"/>
    <col min="4359" max="4359" width="6.625" style="3" customWidth="1"/>
    <col min="4360" max="4371" width="3.75" style="3" customWidth="1"/>
    <col min="4372" max="4372" width="5.5" style="3" customWidth="1"/>
    <col min="4373" max="4389" width="5.125" style="3" customWidth="1"/>
    <col min="4390" max="4390" width="4.25" style="3" customWidth="1"/>
    <col min="4391" max="4391" width="9.5" style="3" customWidth="1"/>
    <col min="4392" max="4596" width="9" style="3"/>
    <col min="4597" max="4597" width="2.75" style="3" customWidth="1"/>
    <col min="4598" max="4598" width="4.5" style="3" customWidth="1"/>
    <col min="4599" max="4599" width="17.625" style="3" customWidth="1"/>
    <col min="4600" max="4601" width="7" style="3" customWidth="1"/>
    <col min="4602" max="4602" width="5.75" style="3" customWidth="1"/>
    <col min="4603" max="4604" width="7.5" style="3" customWidth="1"/>
    <col min="4605" max="4605" width="7.75" style="3" customWidth="1"/>
    <col min="4606" max="4606" width="7" style="3" customWidth="1"/>
    <col min="4607" max="4607" width="5.75" style="3" customWidth="1"/>
    <col min="4608" max="4609" width="7.5" style="3" customWidth="1"/>
    <col min="4610" max="4610" width="7.75" style="3" customWidth="1"/>
    <col min="4611" max="4611" width="8.25" style="3" customWidth="1"/>
    <col min="4612" max="4612" width="5.875" style="3" customWidth="1"/>
    <col min="4613" max="4613" width="5.5" style="3" customWidth="1"/>
    <col min="4614" max="4614" width="13.5" style="3" customWidth="1"/>
    <col min="4615" max="4615" width="6.625" style="3" customWidth="1"/>
    <col min="4616" max="4627" width="3.75" style="3" customWidth="1"/>
    <col min="4628" max="4628" width="5.5" style="3" customWidth="1"/>
    <col min="4629" max="4645" width="5.125" style="3" customWidth="1"/>
    <col min="4646" max="4646" width="4.25" style="3" customWidth="1"/>
    <col min="4647" max="4647" width="9.5" style="3" customWidth="1"/>
    <col min="4648" max="4852" width="9" style="3"/>
    <col min="4853" max="4853" width="2.75" style="3" customWidth="1"/>
    <col min="4854" max="4854" width="4.5" style="3" customWidth="1"/>
    <col min="4855" max="4855" width="17.625" style="3" customWidth="1"/>
    <col min="4856" max="4857" width="7" style="3" customWidth="1"/>
    <col min="4858" max="4858" width="5.75" style="3" customWidth="1"/>
    <col min="4859" max="4860" width="7.5" style="3" customWidth="1"/>
    <col min="4861" max="4861" width="7.75" style="3" customWidth="1"/>
    <col min="4862" max="4862" width="7" style="3" customWidth="1"/>
    <col min="4863" max="4863" width="5.75" style="3" customWidth="1"/>
    <col min="4864" max="4865" width="7.5" style="3" customWidth="1"/>
    <col min="4866" max="4866" width="7.75" style="3" customWidth="1"/>
    <col min="4867" max="4867" width="8.25" style="3" customWidth="1"/>
    <col min="4868" max="4868" width="5.875" style="3" customWidth="1"/>
    <col min="4869" max="4869" width="5.5" style="3" customWidth="1"/>
    <col min="4870" max="4870" width="13.5" style="3" customWidth="1"/>
    <col min="4871" max="4871" width="6.625" style="3" customWidth="1"/>
    <col min="4872" max="4883" width="3.75" style="3" customWidth="1"/>
    <col min="4884" max="4884" width="5.5" style="3" customWidth="1"/>
    <col min="4885" max="4901" width="5.125" style="3" customWidth="1"/>
    <col min="4902" max="4902" width="4.25" style="3" customWidth="1"/>
    <col min="4903" max="4903" width="9.5" style="3" customWidth="1"/>
    <col min="4904" max="5108" width="9" style="3"/>
    <col min="5109" max="5109" width="2.75" style="3" customWidth="1"/>
    <col min="5110" max="5110" width="4.5" style="3" customWidth="1"/>
    <col min="5111" max="5111" width="17.625" style="3" customWidth="1"/>
    <col min="5112" max="5113" width="7" style="3" customWidth="1"/>
    <col min="5114" max="5114" width="5.75" style="3" customWidth="1"/>
    <col min="5115" max="5116" width="7.5" style="3" customWidth="1"/>
    <col min="5117" max="5117" width="7.75" style="3" customWidth="1"/>
    <col min="5118" max="5118" width="7" style="3" customWidth="1"/>
    <col min="5119" max="5119" width="5.75" style="3" customWidth="1"/>
    <col min="5120" max="5121" width="7.5" style="3" customWidth="1"/>
    <col min="5122" max="5122" width="7.75" style="3" customWidth="1"/>
    <col min="5123" max="5123" width="8.25" style="3" customWidth="1"/>
    <col min="5124" max="5124" width="5.875" style="3" customWidth="1"/>
    <col min="5125" max="5125" width="5.5" style="3" customWidth="1"/>
    <col min="5126" max="5126" width="13.5" style="3" customWidth="1"/>
    <col min="5127" max="5127" width="6.625" style="3" customWidth="1"/>
    <col min="5128" max="5139" width="3.75" style="3" customWidth="1"/>
    <col min="5140" max="5140" width="5.5" style="3" customWidth="1"/>
    <col min="5141" max="5157" width="5.125" style="3" customWidth="1"/>
    <col min="5158" max="5158" width="4.25" style="3" customWidth="1"/>
    <col min="5159" max="5159" width="9.5" style="3" customWidth="1"/>
    <col min="5160" max="5364" width="9" style="3"/>
    <col min="5365" max="5365" width="2.75" style="3" customWidth="1"/>
    <col min="5366" max="5366" width="4.5" style="3" customWidth="1"/>
    <col min="5367" max="5367" width="17.625" style="3" customWidth="1"/>
    <col min="5368" max="5369" width="7" style="3" customWidth="1"/>
    <col min="5370" max="5370" width="5.75" style="3" customWidth="1"/>
    <col min="5371" max="5372" width="7.5" style="3" customWidth="1"/>
    <col min="5373" max="5373" width="7.75" style="3" customWidth="1"/>
    <col min="5374" max="5374" width="7" style="3" customWidth="1"/>
    <col min="5375" max="5375" width="5.75" style="3" customWidth="1"/>
    <col min="5376" max="5377" width="7.5" style="3" customWidth="1"/>
    <col min="5378" max="5378" width="7.75" style="3" customWidth="1"/>
    <col min="5379" max="5379" width="8.25" style="3" customWidth="1"/>
    <col min="5380" max="5380" width="5.875" style="3" customWidth="1"/>
    <col min="5381" max="5381" width="5.5" style="3" customWidth="1"/>
    <col min="5382" max="5382" width="13.5" style="3" customWidth="1"/>
    <col min="5383" max="5383" width="6.625" style="3" customWidth="1"/>
    <col min="5384" max="5395" width="3.75" style="3" customWidth="1"/>
    <col min="5396" max="5396" width="5.5" style="3" customWidth="1"/>
    <col min="5397" max="5413" width="5.125" style="3" customWidth="1"/>
    <col min="5414" max="5414" width="4.25" style="3" customWidth="1"/>
    <col min="5415" max="5415" width="9.5" style="3" customWidth="1"/>
    <col min="5416" max="5620" width="9" style="3"/>
    <col min="5621" max="5621" width="2.75" style="3" customWidth="1"/>
    <col min="5622" max="5622" width="4.5" style="3" customWidth="1"/>
    <col min="5623" max="5623" width="17.625" style="3" customWidth="1"/>
    <col min="5624" max="5625" width="7" style="3" customWidth="1"/>
    <col min="5626" max="5626" width="5.75" style="3" customWidth="1"/>
    <col min="5627" max="5628" width="7.5" style="3" customWidth="1"/>
    <col min="5629" max="5629" width="7.75" style="3" customWidth="1"/>
    <col min="5630" max="5630" width="7" style="3" customWidth="1"/>
    <col min="5631" max="5631" width="5.75" style="3" customWidth="1"/>
    <col min="5632" max="5633" width="7.5" style="3" customWidth="1"/>
    <col min="5634" max="5634" width="7.75" style="3" customWidth="1"/>
    <col min="5635" max="5635" width="8.25" style="3" customWidth="1"/>
    <col min="5636" max="5636" width="5.875" style="3" customWidth="1"/>
    <col min="5637" max="5637" width="5.5" style="3" customWidth="1"/>
    <col min="5638" max="5638" width="13.5" style="3" customWidth="1"/>
    <col min="5639" max="5639" width="6.625" style="3" customWidth="1"/>
    <col min="5640" max="5651" width="3.75" style="3" customWidth="1"/>
    <col min="5652" max="5652" width="5.5" style="3" customWidth="1"/>
    <col min="5653" max="5669" width="5.125" style="3" customWidth="1"/>
    <col min="5670" max="5670" width="4.25" style="3" customWidth="1"/>
    <col min="5671" max="5671" width="9.5" style="3" customWidth="1"/>
    <col min="5672" max="5876" width="9" style="3"/>
    <col min="5877" max="5877" width="2.75" style="3" customWidth="1"/>
    <col min="5878" max="5878" width="4.5" style="3" customWidth="1"/>
    <col min="5879" max="5879" width="17.625" style="3" customWidth="1"/>
    <col min="5880" max="5881" width="7" style="3" customWidth="1"/>
    <col min="5882" max="5882" width="5.75" style="3" customWidth="1"/>
    <col min="5883" max="5884" width="7.5" style="3" customWidth="1"/>
    <col min="5885" max="5885" width="7.75" style="3" customWidth="1"/>
    <col min="5886" max="5886" width="7" style="3" customWidth="1"/>
    <col min="5887" max="5887" width="5.75" style="3" customWidth="1"/>
    <col min="5888" max="5889" width="7.5" style="3" customWidth="1"/>
    <col min="5890" max="5890" width="7.75" style="3" customWidth="1"/>
    <col min="5891" max="5891" width="8.25" style="3" customWidth="1"/>
    <col min="5892" max="5892" width="5.875" style="3" customWidth="1"/>
    <col min="5893" max="5893" width="5.5" style="3" customWidth="1"/>
    <col min="5894" max="5894" width="13.5" style="3" customWidth="1"/>
    <col min="5895" max="5895" width="6.625" style="3" customWidth="1"/>
    <col min="5896" max="5907" width="3.75" style="3" customWidth="1"/>
    <col min="5908" max="5908" width="5.5" style="3" customWidth="1"/>
    <col min="5909" max="5925" width="5.125" style="3" customWidth="1"/>
    <col min="5926" max="5926" width="4.25" style="3" customWidth="1"/>
    <col min="5927" max="5927" width="9.5" style="3" customWidth="1"/>
    <col min="5928" max="6132" width="9" style="3"/>
    <col min="6133" max="6133" width="2.75" style="3" customWidth="1"/>
    <col min="6134" max="6134" width="4.5" style="3" customWidth="1"/>
    <col min="6135" max="6135" width="17.625" style="3" customWidth="1"/>
    <col min="6136" max="6137" width="7" style="3" customWidth="1"/>
    <col min="6138" max="6138" width="5.75" style="3" customWidth="1"/>
    <col min="6139" max="6140" width="7.5" style="3" customWidth="1"/>
    <col min="6141" max="6141" width="7.75" style="3" customWidth="1"/>
    <col min="6142" max="6142" width="7" style="3" customWidth="1"/>
    <col min="6143" max="6143" width="5.75" style="3" customWidth="1"/>
    <col min="6144" max="6145" width="7.5" style="3" customWidth="1"/>
    <col min="6146" max="6146" width="7.75" style="3" customWidth="1"/>
    <col min="6147" max="6147" width="8.25" style="3" customWidth="1"/>
    <col min="6148" max="6148" width="5.875" style="3" customWidth="1"/>
    <col min="6149" max="6149" width="5.5" style="3" customWidth="1"/>
    <col min="6150" max="6150" width="13.5" style="3" customWidth="1"/>
    <col min="6151" max="6151" width="6.625" style="3" customWidth="1"/>
    <col min="6152" max="6163" width="3.75" style="3" customWidth="1"/>
    <col min="6164" max="6164" width="5.5" style="3" customWidth="1"/>
    <col min="6165" max="6181" width="5.125" style="3" customWidth="1"/>
    <col min="6182" max="6182" width="4.25" style="3" customWidth="1"/>
    <col min="6183" max="6183" width="9.5" style="3" customWidth="1"/>
    <col min="6184" max="6388" width="9" style="3"/>
    <col min="6389" max="6389" width="2.75" style="3" customWidth="1"/>
    <col min="6390" max="6390" width="4.5" style="3" customWidth="1"/>
    <col min="6391" max="6391" width="17.625" style="3" customWidth="1"/>
    <col min="6392" max="6393" width="7" style="3" customWidth="1"/>
    <col min="6394" max="6394" width="5.75" style="3" customWidth="1"/>
    <col min="6395" max="6396" width="7.5" style="3" customWidth="1"/>
    <col min="6397" max="6397" width="7.75" style="3" customWidth="1"/>
    <col min="6398" max="6398" width="7" style="3" customWidth="1"/>
    <col min="6399" max="6399" width="5.75" style="3" customWidth="1"/>
    <col min="6400" max="6401" width="7.5" style="3" customWidth="1"/>
    <col min="6402" max="6402" width="7.75" style="3" customWidth="1"/>
    <col min="6403" max="6403" width="8.25" style="3" customWidth="1"/>
    <col min="6404" max="6404" width="5.875" style="3" customWidth="1"/>
    <col min="6405" max="6405" width="5.5" style="3" customWidth="1"/>
    <col min="6406" max="6406" width="13.5" style="3" customWidth="1"/>
    <col min="6407" max="6407" width="6.625" style="3" customWidth="1"/>
    <col min="6408" max="6419" width="3.75" style="3" customWidth="1"/>
    <col min="6420" max="6420" width="5.5" style="3" customWidth="1"/>
    <col min="6421" max="6437" width="5.125" style="3" customWidth="1"/>
    <col min="6438" max="6438" width="4.25" style="3" customWidth="1"/>
    <col min="6439" max="6439" width="9.5" style="3" customWidth="1"/>
    <col min="6440" max="6644" width="9" style="3"/>
    <col min="6645" max="6645" width="2.75" style="3" customWidth="1"/>
    <col min="6646" max="6646" width="4.5" style="3" customWidth="1"/>
    <col min="6647" max="6647" width="17.625" style="3" customWidth="1"/>
    <col min="6648" max="6649" width="7" style="3" customWidth="1"/>
    <col min="6650" max="6650" width="5.75" style="3" customWidth="1"/>
    <col min="6651" max="6652" width="7.5" style="3" customWidth="1"/>
    <col min="6653" max="6653" width="7.75" style="3" customWidth="1"/>
    <col min="6654" max="6654" width="7" style="3" customWidth="1"/>
    <col min="6655" max="6655" width="5.75" style="3" customWidth="1"/>
    <col min="6656" max="6657" width="7.5" style="3" customWidth="1"/>
    <col min="6658" max="6658" width="7.75" style="3" customWidth="1"/>
    <col min="6659" max="6659" width="8.25" style="3" customWidth="1"/>
    <col min="6660" max="6660" width="5.875" style="3" customWidth="1"/>
    <col min="6661" max="6661" width="5.5" style="3" customWidth="1"/>
    <col min="6662" max="6662" width="13.5" style="3" customWidth="1"/>
    <col min="6663" max="6663" width="6.625" style="3" customWidth="1"/>
    <col min="6664" max="6675" width="3.75" style="3" customWidth="1"/>
    <col min="6676" max="6676" width="5.5" style="3" customWidth="1"/>
    <col min="6677" max="6693" width="5.125" style="3" customWidth="1"/>
    <col min="6694" max="6694" width="4.25" style="3" customWidth="1"/>
    <col min="6695" max="6695" width="9.5" style="3" customWidth="1"/>
    <col min="6696" max="6900" width="9" style="3"/>
    <col min="6901" max="6901" width="2.75" style="3" customWidth="1"/>
    <col min="6902" max="6902" width="4.5" style="3" customWidth="1"/>
    <col min="6903" max="6903" width="17.625" style="3" customWidth="1"/>
    <col min="6904" max="6905" width="7" style="3" customWidth="1"/>
    <col min="6906" max="6906" width="5.75" style="3" customWidth="1"/>
    <col min="6907" max="6908" width="7.5" style="3" customWidth="1"/>
    <col min="6909" max="6909" width="7.75" style="3" customWidth="1"/>
    <col min="6910" max="6910" width="7" style="3" customWidth="1"/>
    <col min="6911" max="6911" width="5.75" style="3" customWidth="1"/>
    <col min="6912" max="6913" width="7.5" style="3" customWidth="1"/>
    <col min="6914" max="6914" width="7.75" style="3" customWidth="1"/>
    <col min="6915" max="6915" width="8.25" style="3" customWidth="1"/>
    <col min="6916" max="6916" width="5.875" style="3" customWidth="1"/>
    <col min="6917" max="6917" width="5.5" style="3" customWidth="1"/>
    <col min="6918" max="6918" width="13.5" style="3" customWidth="1"/>
    <col min="6919" max="6919" width="6.625" style="3" customWidth="1"/>
    <col min="6920" max="6931" width="3.75" style="3" customWidth="1"/>
    <col min="6932" max="6932" width="5.5" style="3" customWidth="1"/>
    <col min="6933" max="6949" width="5.125" style="3" customWidth="1"/>
    <col min="6950" max="6950" width="4.25" style="3" customWidth="1"/>
    <col min="6951" max="6951" width="9.5" style="3" customWidth="1"/>
    <col min="6952" max="7156" width="9" style="3"/>
    <col min="7157" max="7157" width="2.75" style="3" customWidth="1"/>
    <col min="7158" max="7158" width="4.5" style="3" customWidth="1"/>
    <col min="7159" max="7159" width="17.625" style="3" customWidth="1"/>
    <col min="7160" max="7161" width="7" style="3" customWidth="1"/>
    <col min="7162" max="7162" width="5.75" style="3" customWidth="1"/>
    <col min="7163" max="7164" width="7.5" style="3" customWidth="1"/>
    <col min="7165" max="7165" width="7.75" style="3" customWidth="1"/>
    <col min="7166" max="7166" width="7" style="3" customWidth="1"/>
    <col min="7167" max="7167" width="5.75" style="3" customWidth="1"/>
    <col min="7168" max="7169" width="7.5" style="3" customWidth="1"/>
    <col min="7170" max="7170" width="7.75" style="3" customWidth="1"/>
    <col min="7171" max="7171" width="8.25" style="3" customWidth="1"/>
    <col min="7172" max="7172" width="5.875" style="3" customWidth="1"/>
    <col min="7173" max="7173" width="5.5" style="3" customWidth="1"/>
    <col min="7174" max="7174" width="13.5" style="3" customWidth="1"/>
    <col min="7175" max="7175" width="6.625" style="3" customWidth="1"/>
    <col min="7176" max="7187" width="3.75" style="3" customWidth="1"/>
    <col min="7188" max="7188" width="5.5" style="3" customWidth="1"/>
    <col min="7189" max="7205" width="5.125" style="3" customWidth="1"/>
    <col min="7206" max="7206" width="4.25" style="3" customWidth="1"/>
    <col min="7207" max="7207" width="9.5" style="3" customWidth="1"/>
    <col min="7208" max="7412" width="9" style="3"/>
    <col min="7413" max="7413" width="2.75" style="3" customWidth="1"/>
    <col min="7414" max="7414" width="4.5" style="3" customWidth="1"/>
    <col min="7415" max="7415" width="17.625" style="3" customWidth="1"/>
    <col min="7416" max="7417" width="7" style="3" customWidth="1"/>
    <col min="7418" max="7418" width="5.75" style="3" customWidth="1"/>
    <col min="7419" max="7420" width="7.5" style="3" customWidth="1"/>
    <col min="7421" max="7421" width="7.75" style="3" customWidth="1"/>
    <col min="7422" max="7422" width="7" style="3" customWidth="1"/>
    <col min="7423" max="7423" width="5.75" style="3" customWidth="1"/>
    <col min="7424" max="7425" width="7.5" style="3" customWidth="1"/>
    <col min="7426" max="7426" width="7.75" style="3" customWidth="1"/>
    <col min="7427" max="7427" width="8.25" style="3" customWidth="1"/>
    <col min="7428" max="7428" width="5.875" style="3" customWidth="1"/>
    <col min="7429" max="7429" width="5.5" style="3" customWidth="1"/>
    <col min="7430" max="7430" width="13.5" style="3" customWidth="1"/>
    <col min="7431" max="7431" width="6.625" style="3" customWidth="1"/>
    <col min="7432" max="7443" width="3.75" style="3" customWidth="1"/>
    <col min="7444" max="7444" width="5.5" style="3" customWidth="1"/>
    <col min="7445" max="7461" width="5.125" style="3" customWidth="1"/>
    <col min="7462" max="7462" width="4.25" style="3" customWidth="1"/>
    <col min="7463" max="7463" width="9.5" style="3" customWidth="1"/>
    <col min="7464" max="7668" width="9" style="3"/>
    <col min="7669" max="7669" width="2.75" style="3" customWidth="1"/>
    <col min="7670" max="7670" width="4.5" style="3" customWidth="1"/>
    <col min="7671" max="7671" width="17.625" style="3" customWidth="1"/>
    <col min="7672" max="7673" width="7" style="3" customWidth="1"/>
    <col min="7674" max="7674" width="5.75" style="3" customWidth="1"/>
    <col min="7675" max="7676" width="7.5" style="3" customWidth="1"/>
    <col min="7677" max="7677" width="7.75" style="3" customWidth="1"/>
    <col min="7678" max="7678" width="7" style="3" customWidth="1"/>
    <col min="7679" max="7679" width="5.75" style="3" customWidth="1"/>
    <col min="7680" max="7681" width="7.5" style="3" customWidth="1"/>
    <col min="7682" max="7682" width="7.75" style="3" customWidth="1"/>
    <col min="7683" max="7683" width="8.25" style="3" customWidth="1"/>
    <col min="7684" max="7684" width="5.875" style="3" customWidth="1"/>
    <col min="7685" max="7685" width="5.5" style="3" customWidth="1"/>
    <col min="7686" max="7686" width="13.5" style="3" customWidth="1"/>
    <col min="7687" max="7687" width="6.625" style="3" customWidth="1"/>
    <col min="7688" max="7699" width="3.75" style="3" customWidth="1"/>
    <col min="7700" max="7700" width="5.5" style="3" customWidth="1"/>
    <col min="7701" max="7717" width="5.125" style="3" customWidth="1"/>
    <col min="7718" max="7718" width="4.25" style="3" customWidth="1"/>
    <col min="7719" max="7719" width="9.5" style="3" customWidth="1"/>
    <col min="7720" max="7924" width="9" style="3"/>
    <col min="7925" max="7925" width="2.75" style="3" customWidth="1"/>
    <col min="7926" max="7926" width="4.5" style="3" customWidth="1"/>
    <col min="7927" max="7927" width="17.625" style="3" customWidth="1"/>
    <col min="7928" max="7929" width="7" style="3" customWidth="1"/>
    <col min="7930" max="7930" width="5.75" style="3" customWidth="1"/>
    <col min="7931" max="7932" width="7.5" style="3" customWidth="1"/>
    <col min="7933" max="7933" width="7.75" style="3" customWidth="1"/>
    <col min="7934" max="7934" width="7" style="3" customWidth="1"/>
    <col min="7935" max="7935" width="5.75" style="3" customWidth="1"/>
    <col min="7936" max="7937" width="7.5" style="3" customWidth="1"/>
    <col min="7938" max="7938" width="7.75" style="3" customWidth="1"/>
    <col min="7939" max="7939" width="8.25" style="3" customWidth="1"/>
    <col min="7940" max="7940" width="5.875" style="3" customWidth="1"/>
    <col min="7941" max="7941" width="5.5" style="3" customWidth="1"/>
    <col min="7942" max="7942" width="13.5" style="3" customWidth="1"/>
    <col min="7943" max="7943" width="6.625" style="3" customWidth="1"/>
    <col min="7944" max="7955" width="3.75" style="3" customWidth="1"/>
    <col min="7956" max="7956" width="5.5" style="3" customWidth="1"/>
    <col min="7957" max="7973" width="5.125" style="3" customWidth="1"/>
    <col min="7974" max="7974" width="4.25" style="3" customWidth="1"/>
    <col min="7975" max="7975" width="9.5" style="3" customWidth="1"/>
    <col min="7976" max="8180" width="9" style="3"/>
    <col min="8181" max="8181" width="2.75" style="3" customWidth="1"/>
    <col min="8182" max="8182" width="4.5" style="3" customWidth="1"/>
    <col min="8183" max="8183" width="17.625" style="3" customWidth="1"/>
    <col min="8184" max="8185" width="7" style="3" customWidth="1"/>
    <col min="8186" max="8186" width="5.75" style="3" customWidth="1"/>
    <col min="8187" max="8188" width="7.5" style="3" customWidth="1"/>
    <col min="8189" max="8189" width="7.75" style="3" customWidth="1"/>
    <col min="8190" max="8190" width="7" style="3" customWidth="1"/>
    <col min="8191" max="8191" width="5.75" style="3" customWidth="1"/>
    <col min="8192" max="8193" width="7.5" style="3" customWidth="1"/>
    <col min="8194" max="8194" width="7.75" style="3" customWidth="1"/>
    <col min="8195" max="8195" width="8.25" style="3" customWidth="1"/>
    <col min="8196" max="8196" width="5.875" style="3" customWidth="1"/>
    <col min="8197" max="8197" width="5.5" style="3" customWidth="1"/>
    <col min="8198" max="8198" width="13.5" style="3" customWidth="1"/>
    <col min="8199" max="8199" width="6.625" style="3" customWidth="1"/>
    <col min="8200" max="8211" width="3.75" style="3" customWidth="1"/>
    <col min="8212" max="8212" width="5.5" style="3" customWidth="1"/>
    <col min="8213" max="8229" width="5.125" style="3" customWidth="1"/>
    <col min="8230" max="8230" width="4.25" style="3" customWidth="1"/>
    <col min="8231" max="8231" width="9.5" style="3" customWidth="1"/>
    <col min="8232" max="8436" width="9" style="3"/>
    <col min="8437" max="8437" width="2.75" style="3" customWidth="1"/>
    <col min="8438" max="8438" width="4.5" style="3" customWidth="1"/>
    <col min="8439" max="8439" width="17.625" style="3" customWidth="1"/>
    <col min="8440" max="8441" width="7" style="3" customWidth="1"/>
    <col min="8442" max="8442" width="5.75" style="3" customWidth="1"/>
    <col min="8443" max="8444" width="7.5" style="3" customWidth="1"/>
    <col min="8445" max="8445" width="7.75" style="3" customWidth="1"/>
    <col min="8446" max="8446" width="7" style="3" customWidth="1"/>
    <col min="8447" max="8447" width="5.75" style="3" customWidth="1"/>
    <col min="8448" max="8449" width="7.5" style="3" customWidth="1"/>
    <col min="8450" max="8450" width="7.75" style="3" customWidth="1"/>
    <col min="8451" max="8451" width="8.25" style="3" customWidth="1"/>
    <col min="8452" max="8452" width="5.875" style="3" customWidth="1"/>
    <col min="8453" max="8453" width="5.5" style="3" customWidth="1"/>
    <col min="8454" max="8454" width="13.5" style="3" customWidth="1"/>
    <col min="8455" max="8455" width="6.625" style="3" customWidth="1"/>
    <col min="8456" max="8467" width="3.75" style="3" customWidth="1"/>
    <col min="8468" max="8468" width="5.5" style="3" customWidth="1"/>
    <col min="8469" max="8485" width="5.125" style="3" customWidth="1"/>
    <col min="8486" max="8486" width="4.25" style="3" customWidth="1"/>
    <col min="8487" max="8487" width="9.5" style="3" customWidth="1"/>
    <col min="8488" max="8692" width="9" style="3"/>
    <col min="8693" max="8693" width="2.75" style="3" customWidth="1"/>
    <col min="8694" max="8694" width="4.5" style="3" customWidth="1"/>
    <col min="8695" max="8695" width="17.625" style="3" customWidth="1"/>
    <col min="8696" max="8697" width="7" style="3" customWidth="1"/>
    <col min="8698" max="8698" width="5.75" style="3" customWidth="1"/>
    <col min="8699" max="8700" width="7.5" style="3" customWidth="1"/>
    <col min="8701" max="8701" width="7.75" style="3" customWidth="1"/>
    <col min="8702" max="8702" width="7" style="3" customWidth="1"/>
    <col min="8703" max="8703" width="5.75" style="3" customWidth="1"/>
    <col min="8704" max="8705" width="7.5" style="3" customWidth="1"/>
    <col min="8706" max="8706" width="7.75" style="3" customWidth="1"/>
    <col min="8707" max="8707" width="8.25" style="3" customWidth="1"/>
    <col min="8708" max="8708" width="5.875" style="3" customWidth="1"/>
    <col min="8709" max="8709" width="5.5" style="3" customWidth="1"/>
    <col min="8710" max="8710" width="13.5" style="3" customWidth="1"/>
    <col min="8711" max="8711" width="6.625" style="3" customWidth="1"/>
    <col min="8712" max="8723" width="3.75" style="3" customWidth="1"/>
    <col min="8724" max="8724" width="5.5" style="3" customWidth="1"/>
    <col min="8725" max="8741" width="5.125" style="3" customWidth="1"/>
    <col min="8742" max="8742" width="4.25" style="3" customWidth="1"/>
    <col min="8743" max="8743" width="9.5" style="3" customWidth="1"/>
    <col min="8744" max="8948" width="9" style="3"/>
    <col min="8949" max="8949" width="2.75" style="3" customWidth="1"/>
    <col min="8950" max="8950" width="4.5" style="3" customWidth="1"/>
    <col min="8951" max="8951" width="17.625" style="3" customWidth="1"/>
    <col min="8952" max="8953" width="7" style="3" customWidth="1"/>
    <col min="8954" max="8954" width="5.75" style="3" customWidth="1"/>
    <col min="8955" max="8956" width="7.5" style="3" customWidth="1"/>
    <col min="8957" max="8957" width="7.75" style="3" customWidth="1"/>
    <col min="8958" max="8958" width="7" style="3" customWidth="1"/>
    <col min="8959" max="8959" width="5.75" style="3" customWidth="1"/>
    <col min="8960" max="8961" width="7.5" style="3" customWidth="1"/>
    <col min="8962" max="8962" width="7.75" style="3" customWidth="1"/>
    <col min="8963" max="8963" width="8.25" style="3" customWidth="1"/>
    <col min="8964" max="8964" width="5.875" style="3" customWidth="1"/>
    <col min="8965" max="8965" width="5.5" style="3" customWidth="1"/>
    <col min="8966" max="8966" width="13.5" style="3" customWidth="1"/>
    <col min="8967" max="8967" width="6.625" style="3" customWidth="1"/>
    <col min="8968" max="8979" width="3.75" style="3" customWidth="1"/>
    <col min="8980" max="8980" width="5.5" style="3" customWidth="1"/>
    <col min="8981" max="8997" width="5.125" style="3" customWidth="1"/>
    <col min="8998" max="8998" width="4.25" style="3" customWidth="1"/>
    <col min="8999" max="8999" width="9.5" style="3" customWidth="1"/>
    <col min="9000" max="9204" width="9" style="3"/>
    <col min="9205" max="9205" width="2.75" style="3" customWidth="1"/>
    <col min="9206" max="9206" width="4.5" style="3" customWidth="1"/>
    <col min="9207" max="9207" width="17.625" style="3" customWidth="1"/>
    <col min="9208" max="9209" width="7" style="3" customWidth="1"/>
    <col min="9210" max="9210" width="5.75" style="3" customWidth="1"/>
    <col min="9211" max="9212" width="7.5" style="3" customWidth="1"/>
    <col min="9213" max="9213" width="7.75" style="3" customWidth="1"/>
    <col min="9214" max="9214" width="7" style="3" customWidth="1"/>
    <col min="9215" max="9215" width="5.75" style="3" customWidth="1"/>
    <col min="9216" max="9217" width="7.5" style="3" customWidth="1"/>
    <col min="9218" max="9218" width="7.75" style="3" customWidth="1"/>
    <col min="9219" max="9219" width="8.25" style="3" customWidth="1"/>
    <col min="9220" max="9220" width="5.875" style="3" customWidth="1"/>
    <col min="9221" max="9221" width="5.5" style="3" customWidth="1"/>
    <col min="9222" max="9222" width="13.5" style="3" customWidth="1"/>
    <col min="9223" max="9223" width="6.625" style="3" customWidth="1"/>
    <col min="9224" max="9235" width="3.75" style="3" customWidth="1"/>
    <col min="9236" max="9236" width="5.5" style="3" customWidth="1"/>
    <col min="9237" max="9253" width="5.125" style="3" customWidth="1"/>
    <col min="9254" max="9254" width="4.25" style="3" customWidth="1"/>
    <col min="9255" max="9255" width="9.5" style="3" customWidth="1"/>
    <col min="9256" max="9460" width="9" style="3"/>
    <col min="9461" max="9461" width="2.75" style="3" customWidth="1"/>
    <col min="9462" max="9462" width="4.5" style="3" customWidth="1"/>
    <col min="9463" max="9463" width="17.625" style="3" customWidth="1"/>
    <col min="9464" max="9465" width="7" style="3" customWidth="1"/>
    <col min="9466" max="9466" width="5.75" style="3" customWidth="1"/>
    <col min="9467" max="9468" width="7.5" style="3" customWidth="1"/>
    <col min="9469" max="9469" width="7.75" style="3" customWidth="1"/>
    <col min="9470" max="9470" width="7" style="3" customWidth="1"/>
    <col min="9471" max="9471" width="5.75" style="3" customWidth="1"/>
    <col min="9472" max="9473" width="7.5" style="3" customWidth="1"/>
    <col min="9474" max="9474" width="7.75" style="3" customWidth="1"/>
    <col min="9475" max="9475" width="8.25" style="3" customWidth="1"/>
    <col min="9476" max="9476" width="5.875" style="3" customWidth="1"/>
    <col min="9477" max="9477" width="5.5" style="3" customWidth="1"/>
    <col min="9478" max="9478" width="13.5" style="3" customWidth="1"/>
    <col min="9479" max="9479" width="6.625" style="3" customWidth="1"/>
    <col min="9480" max="9491" width="3.75" style="3" customWidth="1"/>
    <col min="9492" max="9492" width="5.5" style="3" customWidth="1"/>
    <col min="9493" max="9509" width="5.125" style="3" customWidth="1"/>
    <col min="9510" max="9510" width="4.25" style="3" customWidth="1"/>
    <col min="9511" max="9511" width="9.5" style="3" customWidth="1"/>
    <col min="9512" max="9716" width="9" style="3"/>
    <col min="9717" max="9717" width="2.75" style="3" customWidth="1"/>
    <col min="9718" max="9718" width="4.5" style="3" customWidth="1"/>
    <col min="9719" max="9719" width="17.625" style="3" customWidth="1"/>
    <col min="9720" max="9721" width="7" style="3" customWidth="1"/>
    <col min="9722" max="9722" width="5.75" style="3" customWidth="1"/>
    <col min="9723" max="9724" width="7.5" style="3" customWidth="1"/>
    <col min="9725" max="9725" width="7.75" style="3" customWidth="1"/>
    <col min="9726" max="9726" width="7" style="3" customWidth="1"/>
    <col min="9727" max="9727" width="5.75" style="3" customWidth="1"/>
    <col min="9728" max="9729" width="7.5" style="3" customWidth="1"/>
    <col min="9730" max="9730" width="7.75" style="3" customWidth="1"/>
    <col min="9731" max="9731" width="8.25" style="3" customWidth="1"/>
    <col min="9732" max="9732" width="5.875" style="3" customWidth="1"/>
    <col min="9733" max="9733" width="5.5" style="3" customWidth="1"/>
    <col min="9734" max="9734" width="13.5" style="3" customWidth="1"/>
    <col min="9735" max="9735" width="6.625" style="3" customWidth="1"/>
    <col min="9736" max="9747" width="3.75" style="3" customWidth="1"/>
    <col min="9748" max="9748" width="5.5" style="3" customWidth="1"/>
    <col min="9749" max="9765" width="5.125" style="3" customWidth="1"/>
    <col min="9766" max="9766" width="4.25" style="3" customWidth="1"/>
    <col min="9767" max="9767" width="9.5" style="3" customWidth="1"/>
    <col min="9768" max="9972" width="9" style="3"/>
    <col min="9973" max="9973" width="2.75" style="3" customWidth="1"/>
    <col min="9974" max="9974" width="4.5" style="3" customWidth="1"/>
    <col min="9975" max="9975" width="17.625" style="3" customWidth="1"/>
    <col min="9976" max="9977" width="7" style="3" customWidth="1"/>
    <col min="9978" max="9978" width="5.75" style="3" customWidth="1"/>
    <col min="9979" max="9980" width="7.5" style="3" customWidth="1"/>
    <col min="9981" max="9981" width="7.75" style="3" customWidth="1"/>
    <col min="9982" max="9982" width="7" style="3" customWidth="1"/>
    <col min="9983" max="9983" width="5.75" style="3" customWidth="1"/>
    <col min="9984" max="9985" width="7.5" style="3" customWidth="1"/>
    <col min="9986" max="9986" width="7.75" style="3" customWidth="1"/>
    <col min="9987" max="9987" width="8.25" style="3" customWidth="1"/>
    <col min="9988" max="9988" width="5.875" style="3" customWidth="1"/>
    <col min="9989" max="9989" width="5.5" style="3" customWidth="1"/>
    <col min="9990" max="9990" width="13.5" style="3" customWidth="1"/>
    <col min="9991" max="9991" width="6.625" style="3" customWidth="1"/>
    <col min="9992" max="10003" width="3.75" style="3" customWidth="1"/>
    <col min="10004" max="10004" width="5.5" style="3" customWidth="1"/>
    <col min="10005" max="10021" width="5.125" style="3" customWidth="1"/>
    <col min="10022" max="10022" width="4.25" style="3" customWidth="1"/>
    <col min="10023" max="10023" width="9.5" style="3" customWidth="1"/>
    <col min="10024" max="10228" width="9" style="3"/>
    <col min="10229" max="10229" width="2.75" style="3" customWidth="1"/>
    <col min="10230" max="10230" width="4.5" style="3" customWidth="1"/>
    <col min="10231" max="10231" width="17.625" style="3" customWidth="1"/>
    <col min="10232" max="10233" width="7" style="3" customWidth="1"/>
    <col min="10234" max="10234" width="5.75" style="3" customWidth="1"/>
    <col min="10235" max="10236" width="7.5" style="3" customWidth="1"/>
    <col min="10237" max="10237" width="7.75" style="3" customWidth="1"/>
    <col min="10238" max="10238" width="7" style="3" customWidth="1"/>
    <col min="10239" max="10239" width="5.75" style="3" customWidth="1"/>
    <col min="10240" max="10241" width="7.5" style="3" customWidth="1"/>
    <col min="10242" max="10242" width="7.75" style="3" customWidth="1"/>
    <col min="10243" max="10243" width="8.25" style="3" customWidth="1"/>
    <col min="10244" max="10244" width="5.875" style="3" customWidth="1"/>
    <col min="10245" max="10245" width="5.5" style="3" customWidth="1"/>
    <col min="10246" max="10246" width="13.5" style="3" customWidth="1"/>
    <col min="10247" max="10247" width="6.625" style="3" customWidth="1"/>
    <col min="10248" max="10259" width="3.75" style="3" customWidth="1"/>
    <col min="10260" max="10260" width="5.5" style="3" customWidth="1"/>
    <col min="10261" max="10277" width="5.125" style="3" customWidth="1"/>
    <col min="10278" max="10278" width="4.25" style="3" customWidth="1"/>
    <col min="10279" max="10279" width="9.5" style="3" customWidth="1"/>
    <col min="10280" max="10484" width="9" style="3"/>
    <col min="10485" max="10485" width="2.75" style="3" customWidth="1"/>
    <col min="10486" max="10486" width="4.5" style="3" customWidth="1"/>
    <col min="10487" max="10487" width="17.625" style="3" customWidth="1"/>
    <col min="10488" max="10489" width="7" style="3" customWidth="1"/>
    <col min="10490" max="10490" width="5.75" style="3" customWidth="1"/>
    <col min="10491" max="10492" width="7.5" style="3" customWidth="1"/>
    <col min="10493" max="10493" width="7.75" style="3" customWidth="1"/>
    <col min="10494" max="10494" width="7" style="3" customWidth="1"/>
    <col min="10495" max="10495" width="5.75" style="3" customWidth="1"/>
    <col min="10496" max="10497" width="7.5" style="3" customWidth="1"/>
    <col min="10498" max="10498" width="7.75" style="3" customWidth="1"/>
    <col min="10499" max="10499" width="8.25" style="3" customWidth="1"/>
    <col min="10500" max="10500" width="5.875" style="3" customWidth="1"/>
    <col min="10501" max="10501" width="5.5" style="3" customWidth="1"/>
    <col min="10502" max="10502" width="13.5" style="3" customWidth="1"/>
    <col min="10503" max="10503" width="6.625" style="3" customWidth="1"/>
    <col min="10504" max="10515" width="3.75" style="3" customWidth="1"/>
    <col min="10516" max="10516" width="5.5" style="3" customWidth="1"/>
    <col min="10517" max="10533" width="5.125" style="3" customWidth="1"/>
    <col min="10534" max="10534" width="4.25" style="3" customWidth="1"/>
    <col min="10535" max="10535" width="9.5" style="3" customWidth="1"/>
    <col min="10536" max="10740" width="9" style="3"/>
    <col min="10741" max="10741" width="2.75" style="3" customWidth="1"/>
    <col min="10742" max="10742" width="4.5" style="3" customWidth="1"/>
    <col min="10743" max="10743" width="17.625" style="3" customWidth="1"/>
    <col min="10744" max="10745" width="7" style="3" customWidth="1"/>
    <col min="10746" max="10746" width="5.75" style="3" customWidth="1"/>
    <col min="10747" max="10748" width="7.5" style="3" customWidth="1"/>
    <col min="10749" max="10749" width="7.75" style="3" customWidth="1"/>
    <col min="10750" max="10750" width="7" style="3" customWidth="1"/>
    <col min="10751" max="10751" width="5.75" style="3" customWidth="1"/>
    <col min="10752" max="10753" width="7.5" style="3" customWidth="1"/>
    <col min="10754" max="10754" width="7.75" style="3" customWidth="1"/>
    <col min="10755" max="10755" width="8.25" style="3" customWidth="1"/>
    <col min="10756" max="10756" width="5.875" style="3" customWidth="1"/>
    <col min="10757" max="10757" width="5.5" style="3" customWidth="1"/>
    <col min="10758" max="10758" width="13.5" style="3" customWidth="1"/>
    <col min="10759" max="10759" width="6.625" style="3" customWidth="1"/>
    <col min="10760" max="10771" width="3.75" style="3" customWidth="1"/>
    <col min="10772" max="10772" width="5.5" style="3" customWidth="1"/>
    <col min="10773" max="10789" width="5.125" style="3" customWidth="1"/>
    <col min="10790" max="10790" width="4.25" style="3" customWidth="1"/>
    <col min="10791" max="10791" width="9.5" style="3" customWidth="1"/>
    <col min="10792" max="10996" width="9" style="3"/>
    <col min="10997" max="10997" width="2.75" style="3" customWidth="1"/>
    <col min="10998" max="10998" width="4.5" style="3" customWidth="1"/>
    <col min="10999" max="10999" width="17.625" style="3" customWidth="1"/>
    <col min="11000" max="11001" width="7" style="3" customWidth="1"/>
    <col min="11002" max="11002" width="5.75" style="3" customWidth="1"/>
    <col min="11003" max="11004" width="7.5" style="3" customWidth="1"/>
    <col min="11005" max="11005" width="7.75" style="3" customWidth="1"/>
    <col min="11006" max="11006" width="7" style="3" customWidth="1"/>
    <col min="11007" max="11007" width="5.75" style="3" customWidth="1"/>
    <col min="11008" max="11009" width="7.5" style="3" customWidth="1"/>
    <col min="11010" max="11010" width="7.75" style="3" customWidth="1"/>
    <col min="11011" max="11011" width="8.25" style="3" customWidth="1"/>
    <col min="11012" max="11012" width="5.875" style="3" customWidth="1"/>
    <col min="11013" max="11013" width="5.5" style="3" customWidth="1"/>
    <col min="11014" max="11014" width="13.5" style="3" customWidth="1"/>
    <col min="11015" max="11015" width="6.625" style="3" customWidth="1"/>
    <col min="11016" max="11027" width="3.75" style="3" customWidth="1"/>
    <col min="11028" max="11028" width="5.5" style="3" customWidth="1"/>
    <col min="11029" max="11045" width="5.125" style="3" customWidth="1"/>
    <col min="11046" max="11046" width="4.25" style="3" customWidth="1"/>
    <col min="11047" max="11047" width="9.5" style="3" customWidth="1"/>
    <col min="11048" max="11252" width="9" style="3"/>
    <col min="11253" max="11253" width="2.75" style="3" customWidth="1"/>
    <col min="11254" max="11254" width="4.5" style="3" customWidth="1"/>
    <col min="11255" max="11255" width="17.625" style="3" customWidth="1"/>
    <col min="11256" max="11257" width="7" style="3" customWidth="1"/>
    <col min="11258" max="11258" width="5.75" style="3" customWidth="1"/>
    <col min="11259" max="11260" width="7.5" style="3" customWidth="1"/>
    <col min="11261" max="11261" width="7.75" style="3" customWidth="1"/>
    <col min="11262" max="11262" width="7" style="3" customWidth="1"/>
    <col min="11263" max="11263" width="5.75" style="3" customWidth="1"/>
    <col min="11264" max="11265" width="7.5" style="3" customWidth="1"/>
    <col min="11266" max="11266" width="7.75" style="3" customWidth="1"/>
    <col min="11267" max="11267" width="8.25" style="3" customWidth="1"/>
    <col min="11268" max="11268" width="5.875" style="3" customWidth="1"/>
    <col min="11269" max="11269" width="5.5" style="3" customWidth="1"/>
    <col min="11270" max="11270" width="13.5" style="3" customWidth="1"/>
    <col min="11271" max="11271" width="6.625" style="3" customWidth="1"/>
    <col min="11272" max="11283" width="3.75" style="3" customWidth="1"/>
    <col min="11284" max="11284" width="5.5" style="3" customWidth="1"/>
    <col min="11285" max="11301" width="5.125" style="3" customWidth="1"/>
    <col min="11302" max="11302" width="4.25" style="3" customWidth="1"/>
    <col min="11303" max="11303" width="9.5" style="3" customWidth="1"/>
    <col min="11304" max="11508" width="9" style="3"/>
    <col min="11509" max="11509" width="2.75" style="3" customWidth="1"/>
    <col min="11510" max="11510" width="4.5" style="3" customWidth="1"/>
    <col min="11511" max="11511" width="17.625" style="3" customWidth="1"/>
    <col min="11512" max="11513" width="7" style="3" customWidth="1"/>
    <col min="11514" max="11514" width="5.75" style="3" customWidth="1"/>
    <col min="11515" max="11516" width="7.5" style="3" customWidth="1"/>
    <col min="11517" max="11517" width="7.75" style="3" customWidth="1"/>
    <col min="11518" max="11518" width="7" style="3" customWidth="1"/>
    <col min="11519" max="11519" width="5.75" style="3" customWidth="1"/>
    <col min="11520" max="11521" width="7.5" style="3" customWidth="1"/>
    <col min="11522" max="11522" width="7.75" style="3" customWidth="1"/>
    <col min="11523" max="11523" width="8.25" style="3" customWidth="1"/>
    <col min="11524" max="11524" width="5.875" style="3" customWidth="1"/>
    <col min="11525" max="11525" width="5.5" style="3" customWidth="1"/>
    <col min="11526" max="11526" width="13.5" style="3" customWidth="1"/>
    <col min="11527" max="11527" width="6.625" style="3" customWidth="1"/>
    <col min="11528" max="11539" width="3.75" style="3" customWidth="1"/>
    <col min="11540" max="11540" width="5.5" style="3" customWidth="1"/>
    <col min="11541" max="11557" width="5.125" style="3" customWidth="1"/>
    <col min="11558" max="11558" width="4.25" style="3" customWidth="1"/>
    <col min="11559" max="11559" width="9.5" style="3" customWidth="1"/>
    <col min="11560" max="11764" width="9" style="3"/>
    <col min="11765" max="11765" width="2.75" style="3" customWidth="1"/>
    <col min="11766" max="11766" width="4.5" style="3" customWidth="1"/>
    <col min="11767" max="11767" width="17.625" style="3" customWidth="1"/>
    <col min="11768" max="11769" width="7" style="3" customWidth="1"/>
    <col min="11770" max="11770" width="5.75" style="3" customWidth="1"/>
    <col min="11771" max="11772" width="7.5" style="3" customWidth="1"/>
    <col min="11773" max="11773" width="7.75" style="3" customWidth="1"/>
    <col min="11774" max="11774" width="7" style="3" customWidth="1"/>
    <col min="11775" max="11775" width="5.75" style="3" customWidth="1"/>
    <col min="11776" max="11777" width="7.5" style="3" customWidth="1"/>
    <col min="11778" max="11778" width="7.75" style="3" customWidth="1"/>
    <col min="11779" max="11779" width="8.25" style="3" customWidth="1"/>
    <col min="11780" max="11780" width="5.875" style="3" customWidth="1"/>
    <col min="11781" max="11781" width="5.5" style="3" customWidth="1"/>
    <col min="11782" max="11782" width="13.5" style="3" customWidth="1"/>
    <col min="11783" max="11783" width="6.625" style="3" customWidth="1"/>
    <col min="11784" max="11795" width="3.75" style="3" customWidth="1"/>
    <col min="11796" max="11796" width="5.5" style="3" customWidth="1"/>
    <col min="11797" max="11813" width="5.125" style="3" customWidth="1"/>
    <col min="11814" max="11814" width="4.25" style="3" customWidth="1"/>
    <col min="11815" max="11815" width="9.5" style="3" customWidth="1"/>
    <col min="11816" max="12020" width="9" style="3"/>
    <col min="12021" max="12021" width="2.75" style="3" customWidth="1"/>
    <col min="12022" max="12022" width="4.5" style="3" customWidth="1"/>
    <col min="12023" max="12023" width="17.625" style="3" customWidth="1"/>
    <col min="12024" max="12025" width="7" style="3" customWidth="1"/>
    <col min="12026" max="12026" width="5.75" style="3" customWidth="1"/>
    <col min="12027" max="12028" width="7.5" style="3" customWidth="1"/>
    <col min="12029" max="12029" width="7.75" style="3" customWidth="1"/>
    <col min="12030" max="12030" width="7" style="3" customWidth="1"/>
    <col min="12031" max="12031" width="5.75" style="3" customWidth="1"/>
    <col min="12032" max="12033" width="7.5" style="3" customWidth="1"/>
    <col min="12034" max="12034" width="7.75" style="3" customWidth="1"/>
    <col min="12035" max="12035" width="8.25" style="3" customWidth="1"/>
    <col min="12036" max="12036" width="5.875" style="3" customWidth="1"/>
    <col min="12037" max="12037" width="5.5" style="3" customWidth="1"/>
    <col min="12038" max="12038" width="13.5" style="3" customWidth="1"/>
    <col min="12039" max="12039" width="6.625" style="3" customWidth="1"/>
    <col min="12040" max="12051" width="3.75" style="3" customWidth="1"/>
    <col min="12052" max="12052" width="5.5" style="3" customWidth="1"/>
    <col min="12053" max="12069" width="5.125" style="3" customWidth="1"/>
    <col min="12070" max="12070" width="4.25" style="3" customWidth="1"/>
    <col min="12071" max="12071" width="9.5" style="3" customWidth="1"/>
    <col min="12072" max="12276" width="9" style="3"/>
    <col min="12277" max="12277" width="2.75" style="3" customWidth="1"/>
    <col min="12278" max="12278" width="4.5" style="3" customWidth="1"/>
    <col min="12279" max="12279" width="17.625" style="3" customWidth="1"/>
    <col min="12280" max="12281" width="7" style="3" customWidth="1"/>
    <col min="12282" max="12282" width="5.75" style="3" customWidth="1"/>
    <col min="12283" max="12284" width="7.5" style="3" customWidth="1"/>
    <col min="12285" max="12285" width="7.75" style="3" customWidth="1"/>
    <col min="12286" max="12286" width="7" style="3" customWidth="1"/>
    <col min="12287" max="12287" width="5.75" style="3" customWidth="1"/>
    <col min="12288" max="12289" width="7.5" style="3" customWidth="1"/>
    <col min="12290" max="12290" width="7.75" style="3" customWidth="1"/>
    <col min="12291" max="12291" width="8.25" style="3" customWidth="1"/>
    <col min="12292" max="12292" width="5.875" style="3" customWidth="1"/>
    <col min="12293" max="12293" width="5.5" style="3" customWidth="1"/>
    <col min="12294" max="12294" width="13.5" style="3" customWidth="1"/>
    <col min="12295" max="12295" width="6.625" style="3" customWidth="1"/>
    <col min="12296" max="12307" width="3.75" style="3" customWidth="1"/>
    <col min="12308" max="12308" width="5.5" style="3" customWidth="1"/>
    <col min="12309" max="12325" width="5.125" style="3" customWidth="1"/>
    <col min="12326" max="12326" width="4.25" style="3" customWidth="1"/>
    <col min="12327" max="12327" width="9.5" style="3" customWidth="1"/>
    <col min="12328" max="12532" width="9" style="3"/>
    <col min="12533" max="12533" width="2.75" style="3" customWidth="1"/>
    <col min="12534" max="12534" width="4.5" style="3" customWidth="1"/>
    <col min="12535" max="12535" width="17.625" style="3" customWidth="1"/>
    <col min="12536" max="12537" width="7" style="3" customWidth="1"/>
    <col min="12538" max="12538" width="5.75" style="3" customWidth="1"/>
    <col min="12539" max="12540" width="7.5" style="3" customWidth="1"/>
    <col min="12541" max="12541" width="7.75" style="3" customWidth="1"/>
    <col min="12542" max="12542" width="7" style="3" customWidth="1"/>
    <col min="12543" max="12543" width="5.75" style="3" customWidth="1"/>
    <col min="12544" max="12545" width="7.5" style="3" customWidth="1"/>
    <col min="12546" max="12546" width="7.75" style="3" customWidth="1"/>
    <col min="12547" max="12547" width="8.25" style="3" customWidth="1"/>
    <col min="12548" max="12548" width="5.875" style="3" customWidth="1"/>
    <col min="12549" max="12549" width="5.5" style="3" customWidth="1"/>
    <col min="12550" max="12550" width="13.5" style="3" customWidth="1"/>
    <col min="12551" max="12551" width="6.625" style="3" customWidth="1"/>
    <col min="12552" max="12563" width="3.75" style="3" customWidth="1"/>
    <col min="12564" max="12564" width="5.5" style="3" customWidth="1"/>
    <col min="12565" max="12581" width="5.125" style="3" customWidth="1"/>
    <col min="12582" max="12582" width="4.25" style="3" customWidth="1"/>
    <col min="12583" max="12583" width="9.5" style="3" customWidth="1"/>
    <col min="12584" max="12788" width="9" style="3"/>
    <col min="12789" max="12789" width="2.75" style="3" customWidth="1"/>
    <col min="12790" max="12790" width="4.5" style="3" customWidth="1"/>
    <col min="12791" max="12791" width="17.625" style="3" customWidth="1"/>
    <col min="12792" max="12793" width="7" style="3" customWidth="1"/>
    <col min="12794" max="12794" width="5.75" style="3" customWidth="1"/>
    <col min="12795" max="12796" width="7.5" style="3" customWidth="1"/>
    <col min="12797" max="12797" width="7.75" style="3" customWidth="1"/>
    <col min="12798" max="12798" width="7" style="3" customWidth="1"/>
    <col min="12799" max="12799" width="5.75" style="3" customWidth="1"/>
    <col min="12800" max="12801" width="7.5" style="3" customWidth="1"/>
    <col min="12802" max="12802" width="7.75" style="3" customWidth="1"/>
    <col min="12803" max="12803" width="8.25" style="3" customWidth="1"/>
    <col min="12804" max="12804" width="5.875" style="3" customWidth="1"/>
    <col min="12805" max="12805" width="5.5" style="3" customWidth="1"/>
    <col min="12806" max="12806" width="13.5" style="3" customWidth="1"/>
    <col min="12807" max="12807" width="6.625" style="3" customWidth="1"/>
    <col min="12808" max="12819" width="3.75" style="3" customWidth="1"/>
    <col min="12820" max="12820" width="5.5" style="3" customWidth="1"/>
    <col min="12821" max="12837" width="5.125" style="3" customWidth="1"/>
    <col min="12838" max="12838" width="4.25" style="3" customWidth="1"/>
    <col min="12839" max="12839" width="9.5" style="3" customWidth="1"/>
    <col min="12840" max="13044" width="9" style="3"/>
    <col min="13045" max="13045" width="2.75" style="3" customWidth="1"/>
    <col min="13046" max="13046" width="4.5" style="3" customWidth="1"/>
    <col min="13047" max="13047" width="17.625" style="3" customWidth="1"/>
    <col min="13048" max="13049" width="7" style="3" customWidth="1"/>
    <col min="13050" max="13050" width="5.75" style="3" customWidth="1"/>
    <col min="13051" max="13052" width="7.5" style="3" customWidth="1"/>
    <col min="13053" max="13053" width="7.75" style="3" customWidth="1"/>
    <col min="13054" max="13054" width="7" style="3" customWidth="1"/>
    <col min="13055" max="13055" width="5.75" style="3" customWidth="1"/>
    <col min="13056" max="13057" width="7.5" style="3" customWidth="1"/>
    <col min="13058" max="13058" width="7.75" style="3" customWidth="1"/>
    <col min="13059" max="13059" width="8.25" style="3" customWidth="1"/>
    <col min="13060" max="13060" width="5.875" style="3" customWidth="1"/>
    <col min="13061" max="13061" width="5.5" style="3" customWidth="1"/>
    <col min="13062" max="13062" width="13.5" style="3" customWidth="1"/>
    <col min="13063" max="13063" width="6.625" style="3" customWidth="1"/>
    <col min="13064" max="13075" width="3.75" style="3" customWidth="1"/>
    <col min="13076" max="13076" width="5.5" style="3" customWidth="1"/>
    <col min="13077" max="13093" width="5.125" style="3" customWidth="1"/>
    <col min="13094" max="13094" width="4.25" style="3" customWidth="1"/>
    <col min="13095" max="13095" width="9.5" style="3" customWidth="1"/>
    <col min="13096" max="13300" width="9" style="3"/>
    <col min="13301" max="13301" width="2.75" style="3" customWidth="1"/>
    <col min="13302" max="13302" width="4.5" style="3" customWidth="1"/>
    <col min="13303" max="13303" width="17.625" style="3" customWidth="1"/>
    <col min="13304" max="13305" width="7" style="3" customWidth="1"/>
    <col min="13306" max="13306" width="5.75" style="3" customWidth="1"/>
    <col min="13307" max="13308" width="7.5" style="3" customWidth="1"/>
    <col min="13309" max="13309" width="7.75" style="3" customWidth="1"/>
    <col min="13310" max="13310" width="7" style="3" customWidth="1"/>
    <col min="13311" max="13311" width="5.75" style="3" customWidth="1"/>
    <col min="13312" max="13313" width="7.5" style="3" customWidth="1"/>
    <col min="13314" max="13314" width="7.75" style="3" customWidth="1"/>
    <col min="13315" max="13315" width="8.25" style="3" customWidth="1"/>
    <col min="13316" max="13316" width="5.875" style="3" customWidth="1"/>
    <col min="13317" max="13317" width="5.5" style="3" customWidth="1"/>
    <col min="13318" max="13318" width="13.5" style="3" customWidth="1"/>
    <col min="13319" max="13319" width="6.625" style="3" customWidth="1"/>
    <col min="13320" max="13331" width="3.75" style="3" customWidth="1"/>
    <col min="13332" max="13332" width="5.5" style="3" customWidth="1"/>
    <col min="13333" max="13349" width="5.125" style="3" customWidth="1"/>
    <col min="13350" max="13350" width="4.25" style="3" customWidth="1"/>
    <col min="13351" max="13351" width="9.5" style="3" customWidth="1"/>
    <col min="13352" max="13556" width="9" style="3"/>
    <col min="13557" max="13557" width="2.75" style="3" customWidth="1"/>
    <col min="13558" max="13558" width="4.5" style="3" customWidth="1"/>
    <col min="13559" max="13559" width="17.625" style="3" customWidth="1"/>
    <col min="13560" max="13561" width="7" style="3" customWidth="1"/>
    <col min="13562" max="13562" width="5.75" style="3" customWidth="1"/>
    <col min="13563" max="13564" width="7.5" style="3" customWidth="1"/>
    <col min="13565" max="13565" width="7.75" style="3" customWidth="1"/>
    <col min="13566" max="13566" width="7" style="3" customWidth="1"/>
    <col min="13567" max="13567" width="5.75" style="3" customWidth="1"/>
    <col min="13568" max="13569" width="7.5" style="3" customWidth="1"/>
    <col min="13570" max="13570" width="7.75" style="3" customWidth="1"/>
    <col min="13571" max="13571" width="8.25" style="3" customWidth="1"/>
    <col min="13572" max="13572" width="5.875" style="3" customWidth="1"/>
    <col min="13573" max="13573" width="5.5" style="3" customWidth="1"/>
    <col min="13574" max="13574" width="13.5" style="3" customWidth="1"/>
    <col min="13575" max="13575" width="6.625" style="3" customWidth="1"/>
    <col min="13576" max="13587" width="3.75" style="3" customWidth="1"/>
    <col min="13588" max="13588" width="5.5" style="3" customWidth="1"/>
    <col min="13589" max="13605" width="5.125" style="3" customWidth="1"/>
    <col min="13606" max="13606" width="4.25" style="3" customWidth="1"/>
    <col min="13607" max="13607" width="9.5" style="3" customWidth="1"/>
    <col min="13608" max="13812" width="9" style="3"/>
    <col min="13813" max="13813" width="2.75" style="3" customWidth="1"/>
    <col min="13814" max="13814" width="4.5" style="3" customWidth="1"/>
    <col min="13815" max="13815" width="17.625" style="3" customWidth="1"/>
    <col min="13816" max="13817" width="7" style="3" customWidth="1"/>
    <col min="13818" max="13818" width="5.75" style="3" customWidth="1"/>
    <col min="13819" max="13820" width="7.5" style="3" customWidth="1"/>
    <col min="13821" max="13821" width="7.75" style="3" customWidth="1"/>
    <col min="13822" max="13822" width="7" style="3" customWidth="1"/>
    <col min="13823" max="13823" width="5.75" style="3" customWidth="1"/>
    <col min="13824" max="13825" width="7.5" style="3" customWidth="1"/>
    <col min="13826" max="13826" width="7.75" style="3" customWidth="1"/>
    <col min="13827" max="13827" width="8.25" style="3" customWidth="1"/>
    <col min="13828" max="13828" width="5.875" style="3" customWidth="1"/>
    <col min="13829" max="13829" width="5.5" style="3" customWidth="1"/>
    <col min="13830" max="13830" width="13.5" style="3" customWidth="1"/>
    <col min="13831" max="13831" width="6.625" style="3" customWidth="1"/>
    <col min="13832" max="13843" width="3.75" style="3" customWidth="1"/>
    <col min="13844" max="13844" width="5.5" style="3" customWidth="1"/>
    <col min="13845" max="13861" width="5.125" style="3" customWidth="1"/>
    <col min="13862" max="13862" width="4.25" style="3" customWidth="1"/>
    <col min="13863" max="13863" width="9.5" style="3" customWidth="1"/>
    <col min="13864" max="14068" width="9" style="3"/>
    <col min="14069" max="14069" width="2.75" style="3" customWidth="1"/>
    <col min="14070" max="14070" width="4.5" style="3" customWidth="1"/>
    <col min="14071" max="14071" width="17.625" style="3" customWidth="1"/>
    <col min="14072" max="14073" width="7" style="3" customWidth="1"/>
    <col min="14074" max="14074" width="5.75" style="3" customWidth="1"/>
    <col min="14075" max="14076" width="7.5" style="3" customWidth="1"/>
    <col min="14077" max="14077" width="7.75" style="3" customWidth="1"/>
    <col min="14078" max="14078" width="7" style="3" customWidth="1"/>
    <col min="14079" max="14079" width="5.75" style="3" customWidth="1"/>
    <col min="14080" max="14081" width="7.5" style="3" customWidth="1"/>
    <col min="14082" max="14082" width="7.75" style="3" customWidth="1"/>
    <col min="14083" max="14083" width="8.25" style="3" customWidth="1"/>
    <col min="14084" max="14084" width="5.875" style="3" customWidth="1"/>
    <col min="14085" max="14085" width="5.5" style="3" customWidth="1"/>
    <col min="14086" max="14086" width="13.5" style="3" customWidth="1"/>
    <col min="14087" max="14087" width="6.625" style="3" customWidth="1"/>
    <col min="14088" max="14099" width="3.75" style="3" customWidth="1"/>
    <col min="14100" max="14100" width="5.5" style="3" customWidth="1"/>
    <col min="14101" max="14117" width="5.125" style="3" customWidth="1"/>
    <col min="14118" max="14118" width="4.25" style="3" customWidth="1"/>
    <col min="14119" max="14119" width="9.5" style="3" customWidth="1"/>
    <col min="14120" max="14324" width="9" style="3"/>
    <col min="14325" max="14325" width="2.75" style="3" customWidth="1"/>
    <col min="14326" max="14326" width="4.5" style="3" customWidth="1"/>
    <col min="14327" max="14327" width="17.625" style="3" customWidth="1"/>
    <col min="14328" max="14329" width="7" style="3" customWidth="1"/>
    <col min="14330" max="14330" width="5.75" style="3" customWidth="1"/>
    <col min="14331" max="14332" width="7.5" style="3" customWidth="1"/>
    <col min="14333" max="14333" width="7.75" style="3" customWidth="1"/>
    <col min="14334" max="14334" width="7" style="3" customWidth="1"/>
    <col min="14335" max="14335" width="5.75" style="3" customWidth="1"/>
    <col min="14336" max="14337" width="7.5" style="3" customWidth="1"/>
    <col min="14338" max="14338" width="7.75" style="3" customWidth="1"/>
    <col min="14339" max="14339" width="8.25" style="3" customWidth="1"/>
    <col min="14340" max="14340" width="5.875" style="3" customWidth="1"/>
    <col min="14341" max="14341" width="5.5" style="3" customWidth="1"/>
    <col min="14342" max="14342" width="13.5" style="3" customWidth="1"/>
    <col min="14343" max="14343" width="6.625" style="3" customWidth="1"/>
    <col min="14344" max="14355" width="3.75" style="3" customWidth="1"/>
    <col min="14356" max="14356" width="5.5" style="3" customWidth="1"/>
    <col min="14357" max="14373" width="5.125" style="3" customWidth="1"/>
    <col min="14374" max="14374" width="4.25" style="3" customWidth="1"/>
    <col min="14375" max="14375" width="9.5" style="3" customWidth="1"/>
    <col min="14376" max="14580" width="9" style="3"/>
    <col min="14581" max="14581" width="2.75" style="3" customWidth="1"/>
    <col min="14582" max="14582" width="4.5" style="3" customWidth="1"/>
    <col min="14583" max="14583" width="17.625" style="3" customWidth="1"/>
    <col min="14584" max="14585" width="7" style="3" customWidth="1"/>
    <col min="14586" max="14586" width="5.75" style="3" customWidth="1"/>
    <col min="14587" max="14588" width="7.5" style="3" customWidth="1"/>
    <col min="14589" max="14589" width="7.75" style="3" customWidth="1"/>
    <col min="14590" max="14590" width="7" style="3" customWidth="1"/>
    <col min="14591" max="14591" width="5.75" style="3" customWidth="1"/>
    <col min="14592" max="14593" width="7.5" style="3" customWidth="1"/>
    <col min="14594" max="14594" width="7.75" style="3" customWidth="1"/>
    <col min="14595" max="14595" width="8.25" style="3" customWidth="1"/>
    <col min="14596" max="14596" width="5.875" style="3" customWidth="1"/>
    <col min="14597" max="14597" width="5.5" style="3" customWidth="1"/>
    <col min="14598" max="14598" width="13.5" style="3" customWidth="1"/>
    <col min="14599" max="14599" width="6.625" style="3" customWidth="1"/>
    <col min="14600" max="14611" width="3.75" style="3" customWidth="1"/>
    <col min="14612" max="14612" width="5.5" style="3" customWidth="1"/>
    <col min="14613" max="14629" width="5.125" style="3" customWidth="1"/>
    <col min="14630" max="14630" width="4.25" style="3" customWidth="1"/>
    <col min="14631" max="14631" width="9.5" style="3" customWidth="1"/>
    <col min="14632" max="14836" width="9" style="3"/>
    <col min="14837" max="14837" width="2.75" style="3" customWidth="1"/>
    <col min="14838" max="14838" width="4.5" style="3" customWidth="1"/>
    <col min="14839" max="14839" width="17.625" style="3" customWidth="1"/>
    <col min="14840" max="14841" width="7" style="3" customWidth="1"/>
    <col min="14842" max="14842" width="5.75" style="3" customWidth="1"/>
    <col min="14843" max="14844" width="7.5" style="3" customWidth="1"/>
    <col min="14845" max="14845" width="7.75" style="3" customWidth="1"/>
    <col min="14846" max="14846" width="7" style="3" customWidth="1"/>
    <col min="14847" max="14847" width="5.75" style="3" customWidth="1"/>
    <col min="14848" max="14849" width="7.5" style="3" customWidth="1"/>
    <col min="14850" max="14850" width="7.75" style="3" customWidth="1"/>
    <col min="14851" max="14851" width="8.25" style="3" customWidth="1"/>
    <col min="14852" max="14852" width="5.875" style="3" customWidth="1"/>
    <col min="14853" max="14853" width="5.5" style="3" customWidth="1"/>
    <col min="14854" max="14854" width="13.5" style="3" customWidth="1"/>
    <col min="14855" max="14855" width="6.625" style="3" customWidth="1"/>
    <col min="14856" max="14867" width="3.75" style="3" customWidth="1"/>
    <col min="14868" max="14868" width="5.5" style="3" customWidth="1"/>
    <col min="14869" max="14885" width="5.125" style="3" customWidth="1"/>
    <col min="14886" max="14886" width="4.25" style="3" customWidth="1"/>
    <col min="14887" max="14887" width="9.5" style="3" customWidth="1"/>
    <col min="14888" max="15092" width="9" style="3"/>
    <col min="15093" max="15093" width="2.75" style="3" customWidth="1"/>
    <col min="15094" max="15094" width="4.5" style="3" customWidth="1"/>
    <col min="15095" max="15095" width="17.625" style="3" customWidth="1"/>
    <col min="15096" max="15097" width="7" style="3" customWidth="1"/>
    <col min="15098" max="15098" width="5.75" style="3" customWidth="1"/>
    <col min="15099" max="15100" width="7.5" style="3" customWidth="1"/>
    <col min="15101" max="15101" width="7.75" style="3" customWidth="1"/>
    <col min="15102" max="15102" width="7" style="3" customWidth="1"/>
    <col min="15103" max="15103" width="5.75" style="3" customWidth="1"/>
    <col min="15104" max="15105" width="7.5" style="3" customWidth="1"/>
    <col min="15106" max="15106" width="7.75" style="3" customWidth="1"/>
    <col min="15107" max="15107" width="8.25" style="3" customWidth="1"/>
    <col min="15108" max="15108" width="5.875" style="3" customWidth="1"/>
    <col min="15109" max="15109" width="5.5" style="3" customWidth="1"/>
    <col min="15110" max="15110" width="13.5" style="3" customWidth="1"/>
    <col min="15111" max="15111" width="6.625" style="3" customWidth="1"/>
    <col min="15112" max="15123" width="3.75" style="3" customWidth="1"/>
    <col min="15124" max="15124" width="5.5" style="3" customWidth="1"/>
    <col min="15125" max="15141" width="5.125" style="3" customWidth="1"/>
    <col min="15142" max="15142" width="4.25" style="3" customWidth="1"/>
    <col min="15143" max="15143" width="9.5" style="3" customWidth="1"/>
    <col min="15144" max="15348" width="9" style="3"/>
    <col min="15349" max="15349" width="2.75" style="3" customWidth="1"/>
    <col min="15350" max="15350" width="4.5" style="3" customWidth="1"/>
    <col min="15351" max="15351" width="17.625" style="3" customWidth="1"/>
    <col min="15352" max="15353" width="7" style="3" customWidth="1"/>
    <col min="15354" max="15354" width="5.75" style="3" customWidth="1"/>
    <col min="15355" max="15356" width="7.5" style="3" customWidth="1"/>
    <col min="15357" max="15357" width="7.75" style="3" customWidth="1"/>
    <col min="15358" max="15358" width="7" style="3" customWidth="1"/>
    <col min="15359" max="15359" width="5.75" style="3" customWidth="1"/>
    <col min="15360" max="15361" width="7.5" style="3" customWidth="1"/>
    <col min="15362" max="15362" width="7.75" style="3" customWidth="1"/>
    <col min="15363" max="15363" width="8.25" style="3" customWidth="1"/>
    <col min="15364" max="15364" width="5.875" style="3" customWidth="1"/>
    <col min="15365" max="15365" width="5.5" style="3" customWidth="1"/>
    <col min="15366" max="15366" width="13.5" style="3" customWidth="1"/>
    <col min="15367" max="15367" width="6.625" style="3" customWidth="1"/>
    <col min="15368" max="15379" width="3.75" style="3" customWidth="1"/>
    <col min="15380" max="15380" width="5.5" style="3" customWidth="1"/>
    <col min="15381" max="15397" width="5.125" style="3" customWidth="1"/>
    <col min="15398" max="15398" width="4.25" style="3" customWidth="1"/>
    <col min="15399" max="15399" width="9.5" style="3" customWidth="1"/>
    <col min="15400" max="15604" width="9" style="3"/>
    <col min="15605" max="15605" width="2.75" style="3" customWidth="1"/>
    <col min="15606" max="15606" width="4.5" style="3" customWidth="1"/>
    <col min="15607" max="15607" width="17.625" style="3" customWidth="1"/>
    <col min="15608" max="15609" width="7" style="3" customWidth="1"/>
    <col min="15610" max="15610" width="5.75" style="3" customWidth="1"/>
    <col min="15611" max="15612" width="7.5" style="3" customWidth="1"/>
    <col min="15613" max="15613" width="7.75" style="3" customWidth="1"/>
    <col min="15614" max="15614" width="7" style="3" customWidth="1"/>
    <col min="15615" max="15615" width="5.75" style="3" customWidth="1"/>
    <col min="15616" max="15617" width="7.5" style="3" customWidth="1"/>
    <col min="15618" max="15618" width="7.75" style="3" customWidth="1"/>
    <col min="15619" max="15619" width="8.25" style="3" customWidth="1"/>
    <col min="15620" max="15620" width="5.875" style="3" customWidth="1"/>
    <col min="15621" max="15621" width="5.5" style="3" customWidth="1"/>
    <col min="15622" max="15622" width="13.5" style="3" customWidth="1"/>
    <col min="15623" max="15623" width="6.625" style="3" customWidth="1"/>
    <col min="15624" max="15635" width="3.75" style="3" customWidth="1"/>
    <col min="15636" max="15636" width="5.5" style="3" customWidth="1"/>
    <col min="15637" max="15653" width="5.125" style="3" customWidth="1"/>
    <col min="15654" max="15654" width="4.25" style="3" customWidth="1"/>
    <col min="15655" max="15655" width="9.5" style="3" customWidth="1"/>
    <col min="15656" max="15860" width="9" style="3"/>
    <col min="15861" max="15861" width="2.75" style="3" customWidth="1"/>
    <col min="15862" max="15862" width="4.5" style="3" customWidth="1"/>
    <col min="15863" max="15863" width="17.625" style="3" customWidth="1"/>
    <col min="15864" max="15865" width="7" style="3" customWidth="1"/>
    <col min="15866" max="15866" width="5.75" style="3" customWidth="1"/>
    <col min="15867" max="15868" width="7.5" style="3" customWidth="1"/>
    <col min="15869" max="15869" width="7.75" style="3" customWidth="1"/>
    <col min="15870" max="15870" width="7" style="3" customWidth="1"/>
    <col min="15871" max="15871" width="5.75" style="3" customWidth="1"/>
    <col min="15872" max="15873" width="7.5" style="3" customWidth="1"/>
    <col min="15874" max="15874" width="7.75" style="3" customWidth="1"/>
    <col min="15875" max="15875" width="8.25" style="3" customWidth="1"/>
    <col min="15876" max="15876" width="5.875" style="3" customWidth="1"/>
    <col min="15877" max="15877" width="5.5" style="3" customWidth="1"/>
    <col min="15878" max="15878" width="13.5" style="3" customWidth="1"/>
    <col min="15879" max="15879" width="6.625" style="3" customWidth="1"/>
    <col min="15880" max="15891" width="3.75" style="3" customWidth="1"/>
    <col min="15892" max="15892" width="5.5" style="3" customWidth="1"/>
    <col min="15893" max="15909" width="5.125" style="3" customWidth="1"/>
    <col min="15910" max="15910" width="4.25" style="3" customWidth="1"/>
    <col min="15911" max="15911" width="9.5" style="3" customWidth="1"/>
    <col min="15912" max="16116" width="9" style="3"/>
    <col min="16117" max="16117" width="2.75" style="3" customWidth="1"/>
    <col min="16118" max="16118" width="4.5" style="3" customWidth="1"/>
    <col min="16119" max="16119" width="17.625" style="3" customWidth="1"/>
    <col min="16120" max="16121" width="7" style="3" customWidth="1"/>
    <col min="16122" max="16122" width="5.75" style="3" customWidth="1"/>
    <col min="16123" max="16124" width="7.5" style="3" customWidth="1"/>
    <col min="16125" max="16125" width="7.75" style="3" customWidth="1"/>
    <col min="16126" max="16126" width="7" style="3" customWidth="1"/>
    <col min="16127" max="16127" width="5.75" style="3" customWidth="1"/>
    <col min="16128" max="16129" width="7.5" style="3" customWidth="1"/>
    <col min="16130" max="16130" width="7.75" style="3" customWidth="1"/>
    <col min="16131" max="16131" width="8.25" style="3" customWidth="1"/>
    <col min="16132" max="16132" width="5.875" style="3" customWidth="1"/>
    <col min="16133" max="16133" width="5.5" style="3" customWidth="1"/>
    <col min="16134" max="16134" width="13.5" style="3" customWidth="1"/>
    <col min="16135" max="16135" width="6.625" style="3" customWidth="1"/>
    <col min="16136" max="16147" width="3.75" style="3" customWidth="1"/>
    <col min="16148" max="16148" width="5.5" style="3" customWidth="1"/>
    <col min="16149" max="16165" width="5.125" style="3" customWidth="1"/>
    <col min="16166" max="16166" width="4.25" style="3" customWidth="1"/>
    <col min="16167" max="16167" width="9.5" style="3" customWidth="1"/>
    <col min="16168" max="16384" width="9" style="3"/>
  </cols>
  <sheetData>
    <row r="1" s="1" customFormat="1" customHeight="1" spans="1:39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1"/>
      <c r="H1" s="11"/>
      <c r="I1" s="11"/>
      <c r="J1" s="11"/>
      <c r="K1" s="11"/>
      <c r="L1" s="11"/>
      <c r="M1" s="11"/>
      <c r="N1" s="22"/>
      <c r="O1" s="10" t="s">
        <v>6</v>
      </c>
      <c r="P1" s="11"/>
      <c r="Q1" s="11"/>
      <c r="R1" s="11"/>
      <c r="S1" s="22"/>
      <c r="T1" s="10" t="s">
        <v>7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22"/>
      <c r="AL1" s="7" t="s">
        <v>8</v>
      </c>
      <c r="AM1" s="9" t="s">
        <v>9</v>
      </c>
    </row>
    <row r="2" s="1" customFormat="1" ht="27" customHeight="1" spans="1:39">
      <c r="A2" s="12"/>
      <c r="B2" s="13"/>
      <c r="C2" s="13"/>
      <c r="D2" s="13"/>
      <c r="E2" s="14"/>
      <c r="F2" s="15" t="s">
        <v>10</v>
      </c>
      <c r="G2" s="13" t="s">
        <v>3</v>
      </c>
      <c r="H2" s="13" t="s">
        <v>11</v>
      </c>
      <c r="I2" s="13" t="s">
        <v>12</v>
      </c>
      <c r="J2" s="13" t="s">
        <v>13</v>
      </c>
      <c r="K2" s="13" t="s">
        <v>14</v>
      </c>
      <c r="L2" s="13" t="s">
        <v>15</v>
      </c>
      <c r="M2" s="13" t="s">
        <v>16</v>
      </c>
      <c r="N2" s="14" t="s">
        <v>17</v>
      </c>
      <c r="O2" s="15" t="s">
        <v>10</v>
      </c>
      <c r="P2" s="13" t="s">
        <v>18</v>
      </c>
      <c r="Q2" s="13" t="s">
        <v>19</v>
      </c>
      <c r="R2" s="13" t="s">
        <v>20</v>
      </c>
      <c r="S2" s="14" t="s">
        <v>21</v>
      </c>
      <c r="T2" s="28" t="s">
        <v>10</v>
      </c>
      <c r="U2" s="13" t="s">
        <v>22</v>
      </c>
      <c r="V2" s="13" t="s">
        <v>23</v>
      </c>
      <c r="W2" s="13" t="s">
        <v>24</v>
      </c>
      <c r="X2" s="13" t="s">
        <v>25</v>
      </c>
      <c r="Y2" s="13" t="s">
        <v>26</v>
      </c>
      <c r="Z2" s="13" t="s">
        <v>27</v>
      </c>
      <c r="AA2" s="13" t="s">
        <v>28</v>
      </c>
      <c r="AB2" s="13" t="s">
        <v>29</v>
      </c>
      <c r="AC2" s="13" t="s">
        <v>30</v>
      </c>
      <c r="AD2" s="13" t="s">
        <v>31</v>
      </c>
      <c r="AE2" s="13" t="s">
        <v>32</v>
      </c>
      <c r="AF2" s="13" t="s">
        <v>33</v>
      </c>
      <c r="AG2" s="13" t="s">
        <v>34</v>
      </c>
      <c r="AH2" s="13" t="s">
        <v>35</v>
      </c>
      <c r="AI2" s="13" t="s">
        <v>36</v>
      </c>
      <c r="AJ2" s="13" t="s">
        <v>37</v>
      </c>
      <c r="AK2" s="14" t="s">
        <v>38</v>
      </c>
      <c r="AL2" s="12"/>
      <c r="AM2" s="14"/>
    </row>
    <row r="3" s="1" customFormat="1" ht="24.75" customHeight="1" spans="1:39">
      <c r="A3" s="12"/>
      <c r="B3" s="13" t="s">
        <v>39</v>
      </c>
      <c r="C3" s="13">
        <f>SUM(C4:C77)</f>
        <v>3329</v>
      </c>
      <c r="D3" s="13">
        <f>SUM(D4:D77)</f>
        <v>2284</v>
      </c>
      <c r="E3" s="14">
        <f>SUM(E4:E77)</f>
        <v>1045</v>
      </c>
      <c r="F3" s="15"/>
      <c r="G3" s="13">
        <f>SUM(G4:G77)</f>
        <v>2284</v>
      </c>
      <c r="H3" s="13">
        <f>SUM(H4:H77)</f>
        <v>18</v>
      </c>
      <c r="I3" s="13">
        <f t="shared" ref="I3:S3" si="0">SUM(I4:I77)</f>
        <v>10</v>
      </c>
      <c r="J3" s="13">
        <f t="shared" si="0"/>
        <v>8</v>
      </c>
      <c r="K3" s="13">
        <f t="shared" si="0"/>
        <v>10</v>
      </c>
      <c r="L3" s="13">
        <f t="shared" si="0"/>
        <v>30</v>
      </c>
      <c r="M3" s="13">
        <f t="shared" si="0"/>
        <v>2</v>
      </c>
      <c r="N3" s="14">
        <f t="shared" si="0"/>
        <v>2</v>
      </c>
      <c r="O3" s="15"/>
      <c r="P3" s="13">
        <f t="shared" si="0"/>
        <v>13</v>
      </c>
      <c r="Q3" s="13">
        <f t="shared" si="0"/>
        <v>15</v>
      </c>
      <c r="R3" s="13">
        <f t="shared" si="0"/>
        <v>44</v>
      </c>
      <c r="S3" s="14">
        <f t="shared" si="0"/>
        <v>4</v>
      </c>
      <c r="T3" s="28"/>
      <c r="U3" s="13">
        <f t="shared" ref="U3:AK3" si="1">SUM(U4:U77)</f>
        <v>32</v>
      </c>
      <c r="V3" s="13">
        <f t="shared" si="1"/>
        <v>8</v>
      </c>
      <c r="W3" s="13">
        <f t="shared" si="1"/>
        <v>20</v>
      </c>
      <c r="X3" s="13">
        <f t="shared" si="1"/>
        <v>18</v>
      </c>
      <c r="Y3" s="13">
        <f t="shared" si="1"/>
        <v>57</v>
      </c>
      <c r="Z3" s="13">
        <f t="shared" si="1"/>
        <v>47</v>
      </c>
      <c r="AA3" s="13">
        <f t="shared" si="1"/>
        <v>142</v>
      </c>
      <c r="AB3" s="13">
        <f t="shared" si="1"/>
        <v>120</v>
      </c>
      <c r="AC3" s="13">
        <f t="shared" si="1"/>
        <v>70</v>
      </c>
      <c r="AD3" s="13">
        <f t="shared" si="1"/>
        <v>150</v>
      </c>
      <c r="AE3" s="13">
        <f t="shared" si="1"/>
        <v>50</v>
      </c>
      <c r="AF3" s="13">
        <f t="shared" si="1"/>
        <v>40</v>
      </c>
      <c r="AG3" s="13">
        <f t="shared" si="1"/>
        <v>2</v>
      </c>
      <c r="AH3" s="13">
        <f t="shared" si="1"/>
        <v>88</v>
      </c>
      <c r="AI3" s="13">
        <f t="shared" si="1"/>
        <v>2</v>
      </c>
      <c r="AJ3" s="13">
        <f t="shared" si="1"/>
        <v>4</v>
      </c>
      <c r="AK3" s="14">
        <f t="shared" si="1"/>
        <v>39</v>
      </c>
      <c r="AL3" s="12"/>
      <c r="AM3" s="14"/>
    </row>
    <row r="4" ht="14.25" customHeight="1" spans="1:39">
      <c r="A4" s="16" t="s">
        <v>40</v>
      </c>
      <c r="B4" s="17" t="s">
        <v>41</v>
      </c>
      <c r="C4" s="18">
        <f>SUM(G4:N5,P4:S5,U4:AK5)</f>
        <v>120</v>
      </c>
      <c r="D4" s="18">
        <f>G4+G5</f>
        <v>67</v>
      </c>
      <c r="E4" s="19">
        <f>SUM(H4:N5,P4:S5,U4:AK5)</f>
        <v>53</v>
      </c>
      <c r="F4" s="15" t="s">
        <v>42</v>
      </c>
      <c r="G4" s="18">
        <v>60</v>
      </c>
      <c r="H4" s="18"/>
      <c r="I4" s="18"/>
      <c r="J4" s="18">
        <v>1</v>
      </c>
      <c r="K4" s="18">
        <v>1</v>
      </c>
      <c r="L4" s="18">
        <v>3</v>
      </c>
      <c r="M4" s="18"/>
      <c r="N4" s="19"/>
      <c r="O4" s="15"/>
      <c r="P4" s="18"/>
      <c r="Q4" s="18"/>
      <c r="R4" s="18"/>
      <c r="S4" s="19"/>
      <c r="T4" s="28" t="s">
        <v>43</v>
      </c>
      <c r="U4" s="29">
        <v>2</v>
      </c>
      <c r="V4" s="29"/>
      <c r="W4" s="29">
        <v>2</v>
      </c>
      <c r="X4" s="29"/>
      <c r="Y4" s="29"/>
      <c r="Z4" s="29">
        <v>2</v>
      </c>
      <c r="AA4" s="29">
        <v>6</v>
      </c>
      <c r="AB4" s="29">
        <v>6</v>
      </c>
      <c r="AC4" s="29">
        <v>4</v>
      </c>
      <c r="AD4" s="29">
        <v>5</v>
      </c>
      <c r="AE4" s="29">
        <v>6</v>
      </c>
      <c r="AF4" s="29">
        <v>3</v>
      </c>
      <c r="AG4" s="29"/>
      <c r="AH4" s="29">
        <v>5</v>
      </c>
      <c r="AI4" s="29"/>
      <c r="AJ4" s="29"/>
      <c r="AK4" s="34">
        <v>2</v>
      </c>
      <c r="AL4" s="35" t="s">
        <v>44</v>
      </c>
      <c r="AM4" s="14"/>
    </row>
    <row r="5" customHeight="1" spans="1:39">
      <c r="A5" s="16"/>
      <c r="B5" s="20"/>
      <c r="C5" s="20"/>
      <c r="D5" s="20"/>
      <c r="E5" s="21"/>
      <c r="F5" s="15" t="s">
        <v>45</v>
      </c>
      <c r="G5" s="18">
        <v>7</v>
      </c>
      <c r="H5" s="18"/>
      <c r="I5" s="18"/>
      <c r="J5" s="18">
        <v>1</v>
      </c>
      <c r="K5" s="18">
        <v>1</v>
      </c>
      <c r="L5" s="18">
        <v>3</v>
      </c>
      <c r="M5" s="18"/>
      <c r="N5" s="19"/>
      <c r="O5" s="15"/>
      <c r="P5" s="18"/>
      <c r="Q5" s="18"/>
      <c r="R5" s="18"/>
      <c r="S5" s="19"/>
      <c r="T5" s="28" t="s">
        <v>46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4"/>
      <c r="AL5" s="35" t="s">
        <v>44</v>
      </c>
      <c r="AM5" s="14"/>
    </row>
    <row r="6" customHeight="1" spans="1:39">
      <c r="A6" s="16"/>
      <c r="B6" s="17" t="s">
        <v>47</v>
      </c>
      <c r="C6" s="18">
        <f t="shared" ref="C6" si="2">SUM(G6:N7,P6:S7,U6:AK7)</f>
        <v>24</v>
      </c>
      <c r="D6" s="18">
        <f t="shared" ref="D6" si="3">G6+G7</f>
        <v>13</v>
      </c>
      <c r="E6" s="19">
        <f t="shared" ref="E6" si="4">SUM(H6:N7,P6:S7,U6:AK7)</f>
        <v>11</v>
      </c>
      <c r="F6" s="15" t="s">
        <v>42</v>
      </c>
      <c r="G6" s="18">
        <v>11</v>
      </c>
      <c r="H6" s="18"/>
      <c r="I6" s="18"/>
      <c r="J6" s="18"/>
      <c r="K6" s="18">
        <v>1</v>
      </c>
      <c r="L6" s="18"/>
      <c r="M6" s="18"/>
      <c r="N6" s="19"/>
      <c r="O6" s="15"/>
      <c r="P6" s="18"/>
      <c r="Q6" s="18"/>
      <c r="R6" s="18"/>
      <c r="S6" s="19"/>
      <c r="T6" s="28" t="s">
        <v>43</v>
      </c>
      <c r="U6" s="29"/>
      <c r="V6" s="29"/>
      <c r="W6" s="29"/>
      <c r="X6" s="29"/>
      <c r="Y6" s="29"/>
      <c r="Z6" s="29"/>
      <c r="AA6" s="29"/>
      <c r="AB6" s="29">
        <v>4</v>
      </c>
      <c r="AC6" s="29"/>
      <c r="AD6" s="29">
        <v>3</v>
      </c>
      <c r="AE6" s="29"/>
      <c r="AF6" s="29"/>
      <c r="AG6" s="29"/>
      <c r="AH6" s="29">
        <v>2</v>
      </c>
      <c r="AI6" s="29"/>
      <c r="AJ6" s="29"/>
      <c r="AK6" s="34"/>
      <c r="AL6" s="35" t="s">
        <v>44</v>
      </c>
      <c r="AM6" s="14"/>
    </row>
    <row r="7" customHeight="1" spans="1:39">
      <c r="A7" s="16"/>
      <c r="B7" s="17" t="s">
        <v>47</v>
      </c>
      <c r="C7" s="20"/>
      <c r="D7" s="20"/>
      <c r="E7" s="21"/>
      <c r="F7" s="15" t="s">
        <v>45</v>
      </c>
      <c r="G7" s="18">
        <v>2</v>
      </c>
      <c r="H7" s="18"/>
      <c r="I7" s="18"/>
      <c r="J7" s="18"/>
      <c r="K7" s="18">
        <v>1</v>
      </c>
      <c r="L7" s="18"/>
      <c r="M7" s="18"/>
      <c r="N7" s="19"/>
      <c r="O7" s="15"/>
      <c r="P7" s="18"/>
      <c r="Q7" s="18"/>
      <c r="R7" s="18"/>
      <c r="S7" s="19"/>
      <c r="T7" s="28" t="s">
        <v>46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4"/>
      <c r="AL7" s="35" t="s">
        <v>44</v>
      </c>
      <c r="AM7" s="14"/>
    </row>
    <row r="8" customHeight="1" spans="1:39">
      <c r="A8" s="16"/>
      <c r="B8" s="17" t="s">
        <v>48</v>
      </c>
      <c r="C8" s="18">
        <f t="shared" ref="C8" si="5">SUM(G8:N9,P8:S9,U8:AK9)</f>
        <v>24</v>
      </c>
      <c r="D8" s="18">
        <f t="shared" ref="D8" si="6">G8+G9</f>
        <v>13</v>
      </c>
      <c r="E8" s="19">
        <f t="shared" ref="E8" si="7">SUM(H8:N9,P8:S9,U8:AK9)</f>
        <v>11</v>
      </c>
      <c r="F8" s="15" t="s">
        <v>42</v>
      </c>
      <c r="G8" s="18">
        <v>11</v>
      </c>
      <c r="H8" s="18"/>
      <c r="I8" s="18"/>
      <c r="J8" s="18"/>
      <c r="K8" s="18"/>
      <c r="L8" s="18" t="s">
        <v>49</v>
      </c>
      <c r="M8" s="18"/>
      <c r="N8" s="19"/>
      <c r="O8" s="15"/>
      <c r="P8" s="18"/>
      <c r="Q8" s="18"/>
      <c r="R8" s="18"/>
      <c r="S8" s="19"/>
      <c r="T8" s="28" t="s">
        <v>43</v>
      </c>
      <c r="U8" s="29"/>
      <c r="V8" s="29"/>
      <c r="W8" s="29"/>
      <c r="X8" s="29"/>
      <c r="Y8" s="29"/>
      <c r="Z8" s="29"/>
      <c r="AA8" s="29"/>
      <c r="AB8" s="29">
        <v>2</v>
      </c>
      <c r="AC8" s="29"/>
      <c r="AD8" s="29">
        <v>2</v>
      </c>
      <c r="AE8" s="29">
        <v>2</v>
      </c>
      <c r="AF8" s="29"/>
      <c r="AG8" s="29"/>
      <c r="AH8" s="29">
        <v>3</v>
      </c>
      <c r="AI8" s="29"/>
      <c r="AJ8" s="29">
        <v>2</v>
      </c>
      <c r="AK8" s="34"/>
      <c r="AL8" s="35" t="s">
        <v>44</v>
      </c>
      <c r="AM8" s="14"/>
    </row>
    <row r="9" customHeight="1" spans="1:39">
      <c r="A9" s="16"/>
      <c r="B9" s="17" t="s">
        <v>48</v>
      </c>
      <c r="C9" s="20"/>
      <c r="D9" s="20"/>
      <c r="E9" s="21"/>
      <c r="F9" s="15" t="s">
        <v>45</v>
      </c>
      <c r="G9" s="18">
        <v>2</v>
      </c>
      <c r="H9" s="18"/>
      <c r="I9" s="18"/>
      <c r="J9" s="18"/>
      <c r="K9" s="18"/>
      <c r="L9" s="18"/>
      <c r="M9" s="18"/>
      <c r="N9" s="19"/>
      <c r="O9" s="15"/>
      <c r="P9" s="18"/>
      <c r="Q9" s="18"/>
      <c r="R9" s="18"/>
      <c r="S9" s="19"/>
      <c r="T9" s="28" t="s">
        <v>46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4"/>
      <c r="AL9" s="35" t="s">
        <v>44</v>
      </c>
      <c r="AM9" s="14"/>
    </row>
    <row r="10" customHeight="1" spans="1:39">
      <c r="A10" s="16"/>
      <c r="B10" s="17" t="s">
        <v>50</v>
      </c>
      <c r="C10" s="18">
        <f t="shared" ref="C10" si="8">SUM(G10:N11,P10:S11,U10:AK11)</f>
        <v>24</v>
      </c>
      <c r="D10" s="18">
        <f t="shared" ref="D10" si="9">G10+G11</f>
        <v>13</v>
      </c>
      <c r="E10" s="19">
        <f t="shared" ref="E10" si="10">SUM(H10:N11,P10:S11,U10:AK11)</f>
        <v>11</v>
      </c>
      <c r="F10" s="15" t="s">
        <v>42</v>
      </c>
      <c r="G10" s="18">
        <v>11</v>
      </c>
      <c r="H10" s="18"/>
      <c r="I10" s="18"/>
      <c r="J10" s="18"/>
      <c r="K10" s="18"/>
      <c r="L10" s="18"/>
      <c r="M10" s="18"/>
      <c r="N10" s="19"/>
      <c r="O10" s="15"/>
      <c r="P10" s="18"/>
      <c r="Q10" s="18"/>
      <c r="R10" s="18"/>
      <c r="S10" s="19"/>
      <c r="T10" s="28" t="s">
        <v>43</v>
      </c>
      <c r="U10" s="29"/>
      <c r="V10" s="29"/>
      <c r="W10" s="29"/>
      <c r="X10" s="29"/>
      <c r="Y10" s="29">
        <v>2</v>
      </c>
      <c r="Z10" s="29"/>
      <c r="AA10" s="29">
        <v>3</v>
      </c>
      <c r="AB10" s="29"/>
      <c r="AC10" s="29">
        <v>2</v>
      </c>
      <c r="AD10" s="29">
        <v>2</v>
      </c>
      <c r="AE10" s="29"/>
      <c r="AF10" s="29"/>
      <c r="AG10" s="29"/>
      <c r="AH10" s="29">
        <v>2</v>
      </c>
      <c r="AI10" s="29"/>
      <c r="AJ10" s="29"/>
      <c r="AK10" s="34"/>
      <c r="AL10" s="35" t="s">
        <v>44</v>
      </c>
      <c r="AM10" s="14"/>
    </row>
    <row r="11" customHeight="1" spans="1:39">
      <c r="A11" s="16"/>
      <c r="B11" s="17" t="s">
        <v>50</v>
      </c>
      <c r="C11" s="20"/>
      <c r="D11" s="20"/>
      <c r="E11" s="21"/>
      <c r="F11" s="15" t="s">
        <v>45</v>
      </c>
      <c r="G11" s="18">
        <v>2</v>
      </c>
      <c r="H11" s="18"/>
      <c r="I11" s="18"/>
      <c r="J11" s="18"/>
      <c r="K11" s="18"/>
      <c r="L11" s="18"/>
      <c r="M11" s="18"/>
      <c r="N11" s="19"/>
      <c r="O11" s="15"/>
      <c r="P11" s="18"/>
      <c r="Q11" s="18"/>
      <c r="R11" s="18"/>
      <c r="S11" s="19"/>
      <c r="T11" s="28" t="s">
        <v>46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4"/>
      <c r="AL11" s="35" t="s">
        <v>44</v>
      </c>
      <c r="AM11" s="14"/>
    </row>
    <row r="12" customHeight="1" spans="1:39">
      <c r="A12" s="16"/>
      <c r="B12" s="17" t="s">
        <v>51</v>
      </c>
      <c r="C12" s="18">
        <f t="shared" ref="C12" si="11">SUM(G12:N13,P12:S13,U12:AK13)</f>
        <v>70</v>
      </c>
      <c r="D12" s="18">
        <f t="shared" ref="D12" si="12">G12+G13</f>
        <v>39</v>
      </c>
      <c r="E12" s="19">
        <f t="shared" ref="E12" si="13">SUM(H12:N13,P12:S13,U12:AK13)</f>
        <v>31</v>
      </c>
      <c r="F12" s="15" t="s">
        <v>42</v>
      </c>
      <c r="G12" s="18">
        <v>35</v>
      </c>
      <c r="H12" s="18"/>
      <c r="I12" s="18"/>
      <c r="J12" s="18"/>
      <c r="K12" s="18"/>
      <c r="L12" s="18"/>
      <c r="M12" s="18"/>
      <c r="N12" s="19"/>
      <c r="O12" s="15"/>
      <c r="P12" s="18"/>
      <c r="Q12" s="18"/>
      <c r="R12" s="18"/>
      <c r="S12" s="19"/>
      <c r="T12" s="28" t="s">
        <v>43</v>
      </c>
      <c r="U12" s="29"/>
      <c r="V12" s="29"/>
      <c r="W12" s="29"/>
      <c r="X12" s="29"/>
      <c r="Y12" s="29">
        <v>7</v>
      </c>
      <c r="Z12" s="29"/>
      <c r="AA12" s="29">
        <v>7</v>
      </c>
      <c r="AB12" s="29"/>
      <c r="AC12" s="29"/>
      <c r="AD12" s="29">
        <v>7</v>
      </c>
      <c r="AE12" s="29"/>
      <c r="AF12" s="29"/>
      <c r="AG12" s="29"/>
      <c r="AH12" s="29">
        <v>5</v>
      </c>
      <c r="AI12" s="29">
        <v>2</v>
      </c>
      <c r="AJ12" s="29"/>
      <c r="AK12" s="34">
        <v>3</v>
      </c>
      <c r="AL12" s="35" t="s">
        <v>44</v>
      </c>
      <c r="AM12" s="14"/>
    </row>
    <row r="13" customHeight="1" spans="1:39">
      <c r="A13" s="16"/>
      <c r="B13" s="17" t="s">
        <v>51</v>
      </c>
      <c r="C13" s="20"/>
      <c r="D13" s="20"/>
      <c r="E13" s="21"/>
      <c r="F13" s="15" t="s">
        <v>45</v>
      </c>
      <c r="G13" s="18">
        <v>4</v>
      </c>
      <c r="H13" s="18"/>
      <c r="I13" s="18"/>
      <c r="J13" s="18"/>
      <c r="K13" s="18"/>
      <c r="L13" s="18"/>
      <c r="M13" s="18"/>
      <c r="N13" s="19"/>
      <c r="O13" s="15"/>
      <c r="P13" s="18"/>
      <c r="Q13" s="18"/>
      <c r="R13" s="18"/>
      <c r="S13" s="19"/>
      <c r="T13" s="28" t="s">
        <v>46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4"/>
      <c r="AL13" s="35" t="s">
        <v>44</v>
      </c>
      <c r="AM13" s="14"/>
    </row>
    <row r="14" ht="14.25" customHeight="1" spans="1:39">
      <c r="A14" s="16" t="s">
        <v>52</v>
      </c>
      <c r="B14" s="17" t="s">
        <v>53</v>
      </c>
      <c r="C14" s="18">
        <f t="shared" ref="C14" si="14">SUM(G14:N15,P14:S15,U14:AK15)</f>
        <v>70</v>
      </c>
      <c r="D14" s="18">
        <f t="shared" ref="D14" si="15">G14+G15</f>
        <v>39</v>
      </c>
      <c r="E14" s="19">
        <f t="shared" ref="E14" si="16">SUM(H14:N15,P14:S15,U14:AK15)</f>
        <v>31</v>
      </c>
      <c r="F14" s="15" t="s">
        <v>42</v>
      </c>
      <c r="G14" s="18">
        <v>35</v>
      </c>
      <c r="H14" s="18"/>
      <c r="I14" s="18"/>
      <c r="J14" s="18">
        <v>1</v>
      </c>
      <c r="K14" s="18"/>
      <c r="L14" s="18"/>
      <c r="M14" s="18"/>
      <c r="N14" s="19"/>
      <c r="O14" s="15"/>
      <c r="P14" s="18"/>
      <c r="Q14" s="18"/>
      <c r="R14" s="18"/>
      <c r="S14" s="19"/>
      <c r="T14" s="28" t="s">
        <v>43</v>
      </c>
      <c r="U14" s="29"/>
      <c r="V14" s="29">
        <v>2</v>
      </c>
      <c r="W14" s="29"/>
      <c r="X14" s="29"/>
      <c r="Y14" s="29">
        <v>3</v>
      </c>
      <c r="Z14" s="29"/>
      <c r="AA14" s="29">
        <v>3</v>
      </c>
      <c r="AB14" s="29">
        <v>3</v>
      </c>
      <c r="AC14" s="29">
        <v>2</v>
      </c>
      <c r="AD14" s="29">
        <v>5</v>
      </c>
      <c r="AE14" s="29"/>
      <c r="AF14" s="29">
        <v>4</v>
      </c>
      <c r="AG14" s="29"/>
      <c r="AH14" s="29">
        <v>5</v>
      </c>
      <c r="AI14" s="29"/>
      <c r="AJ14" s="29"/>
      <c r="AK14" s="34">
        <v>2</v>
      </c>
      <c r="AL14" s="35" t="s">
        <v>44</v>
      </c>
      <c r="AM14" s="14"/>
    </row>
    <row r="15" customHeight="1" spans="1:39">
      <c r="A15" s="16"/>
      <c r="B15" s="17" t="s">
        <v>53</v>
      </c>
      <c r="C15" s="20"/>
      <c r="D15" s="20"/>
      <c r="E15" s="21"/>
      <c r="F15" s="15" t="s">
        <v>45</v>
      </c>
      <c r="G15" s="18">
        <v>4</v>
      </c>
      <c r="H15" s="18"/>
      <c r="I15" s="18"/>
      <c r="J15" s="18">
        <v>1</v>
      </c>
      <c r="K15" s="18"/>
      <c r="L15" s="18"/>
      <c r="M15" s="18"/>
      <c r="N15" s="19"/>
      <c r="O15" s="15"/>
      <c r="P15" s="18"/>
      <c r="Q15" s="18"/>
      <c r="R15" s="18"/>
      <c r="S15" s="19"/>
      <c r="T15" s="28" t="s">
        <v>46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4"/>
      <c r="AL15" s="35" t="s">
        <v>44</v>
      </c>
      <c r="AM15" s="14"/>
    </row>
    <row r="16" customHeight="1" spans="1:39">
      <c r="A16" s="16" t="s">
        <v>54</v>
      </c>
      <c r="B16" s="17" t="s">
        <v>55</v>
      </c>
      <c r="C16" s="18">
        <f t="shared" ref="C16:C30" si="17">SUM(G16:N17,P16:S17,U16:AK17)</f>
        <v>182</v>
      </c>
      <c r="D16" s="18">
        <f t="shared" ref="D16:D30" si="18">G16+G17</f>
        <v>101</v>
      </c>
      <c r="E16" s="19">
        <f t="shared" ref="E16" si="19">SUM(H16:N17,P16:S17,U16:AK17)</f>
        <v>81</v>
      </c>
      <c r="F16" s="15" t="s">
        <v>42</v>
      </c>
      <c r="G16" s="18">
        <v>91</v>
      </c>
      <c r="H16" s="18"/>
      <c r="I16" s="18"/>
      <c r="J16" s="18"/>
      <c r="K16" s="18">
        <v>1</v>
      </c>
      <c r="L16" s="18">
        <v>4</v>
      </c>
      <c r="M16" s="18"/>
      <c r="N16" s="19">
        <v>1</v>
      </c>
      <c r="O16" s="15" t="s">
        <v>56</v>
      </c>
      <c r="P16" s="18">
        <v>3</v>
      </c>
      <c r="Q16" s="18">
        <v>2</v>
      </c>
      <c r="R16" s="18">
        <v>1</v>
      </c>
      <c r="S16" s="19"/>
      <c r="T16" s="28" t="s">
        <v>43</v>
      </c>
      <c r="U16" s="29">
        <v>4</v>
      </c>
      <c r="V16" s="29"/>
      <c r="W16" s="29">
        <v>2</v>
      </c>
      <c r="X16" s="29"/>
      <c r="Y16" s="29">
        <v>3</v>
      </c>
      <c r="Z16" s="29">
        <v>7</v>
      </c>
      <c r="AA16" s="29">
        <v>7</v>
      </c>
      <c r="AB16" s="29">
        <v>9</v>
      </c>
      <c r="AC16" s="29">
        <v>7</v>
      </c>
      <c r="AD16" s="29">
        <v>10</v>
      </c>
      <c r="AE16" s="29">
        <v>6</v>
      </c>
      <c r="AF16" s="29"/>
      <c r="AG16" s="29"/>
      <c r="AH16" s="29">
        <v>5</v>
      </c>
      <c r="AI16" s="29"/>
      <c r="AJ16" s="29"/>
      <c r="AK16" s="34">
        <v>3</v>
      </c>
      <c r="AL16" s="35" t="s">
        <v>44</v>
      </c>
      <c r="AM16" s="14" t="s">
        <v>57</v>
      </c>
    </row>
    <row r="17" customHeight="1" spans="1:39">
      <c r="A17" s="16"/>
      <c r="B17" s="17"/>
      <c r="C17" s="20"/>
      <c r="D17" s="20"/>
      <c r="E17" s="21"/>
      <c r="F17" s="15" t="s">
        <v>45</v>
      </c>
      <c r="G17" s="18">
        <v>10</v>
      </c>
      <c r="H17" s="18"/>
      <c r="I17" s="18"/>
      <c r="J17" s="18"/>
      <c r="K17" s="18">
        <v>1</v>
      </c>
      <c r="L17" s="18">
        <v>4</v>
      </c>
      <c r="M17" s="18"/>
      <c r="N17" s="19">
        <v>1</v>
      </c>
      <c r="O17" s="15"/>
      <c r="P17" s="18"/>
      <c r="Q17" s="18"/>
      <c r="R17" s="18"/>
      <c r="S17" s="19"/>
      <c r="T17" s="28" t="s">
        <v>46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4"/>
      <c r="AL17" s="35" t="s">
        <v>44</v>
      </c>
      <c r="AM17" s="14"/>
    </row>
    <row r="18" customHeight="1" spans="1:39">
      <c r="A18" s="16"/>
      <c r="B18" s="17" t="s">
        <v>58</v>
      </c>
      <c r="C18" s="18">
        <f t="shared" si="17"/>
        <v>62</v>
      </c>
      <c r="D18" s="18">
        <f t="shared" si="18"/>
        <v>34</v>
      </c>
      <c r="E18" s="19">
        <f t="shared" ref="E18" si="20">SUM(H18:N19,P18:S19,U18:AK19)</f>
        <v>28</v>
      </c>
      <c r="F18" s="15" t="s">
        <v>42</v>
      </c>
      <c r="G18" s="18">
        <v>29</v>
      </c>
      <c r="H18" s="18"/>
      <c r="I18" s="18"/>
      <c r="J18" s="18"/>
      <c r="K18" s="18"/>
      <c r="L18" s="18"/>
      <c r="M18" s="18"/>
      <c r="N18" s="19"/>
      <c r="O18" s="15"/>
      <c r="P18" s="18"/>
      <c r="Q18" s="18"/>
      <c r="R18" s="18"/>
      <c r="S18" s="19"/>
      <c r="T18" s="28" t="s">
        <v>43</v>
      </c>
      <c r="U18" s="29">
        <v>2</v>
      </c>
      <c r="V18" s="29"/>
      <c r="W18" s="29"/>
      <c r="X18" s="29"/>
      <c r="Y18" s="29">
        <v>2</v>
      </c>
      <c r="Z18" s="29">
        <v>3</v>
      </c>
      <c r="AA18" s="29">
        <v>4</v>
      </c>
      <c r="AB18" s="29">
        <v>5</v>
      </c>
      <c r="AC18" s="29">
        <v>2</v>
      </c>
      <c r="AD18" s="29">
        <v>6</v>
      </c>
      <c r="AE18" s="29">
        <v>4</v>
      </c>
      <c r="AF18" s="29"/>
      <c r="AG18" s="29"/>
      <c r="AH18" s="29"/>
      <c r="AI18" s="29"/>
      <c r="AJ18" s="29"/>
      <c r="AK18" s="34"/>
      <c r="AL18" s="35" t="s">
        <v>44</v>
      </c>
      <c r="AM18" s="36" t="s">
        <v>59</v>
      </c>
    </row>
    <row r="19" customHeight="1" spans="1:39">
      <c r="A19" s="16"/>
      <c r="B19" s="17" t="s">
        <v>58</v>
      </c>
      <c r="C19" s="20"/>
      <c r="D19" s="20"/>
      <c r="E19" s="21"/>
      <c r="F19" s="15" t="s">
        <v>45</v>
      </c>
      <c r="G19" s="18">
        <v>5</v>
      </c>
      <c r="H19" s="18"/>
      <c r="I19" s="18"/>
      <c r="J19" s="18"/>
      <c r="K19" s="18"/>
      <c r="L19" s="18"/>
      <c r="M19" s="18"/>
      <c r="N19" s="19"/>
      <c r="O19" s="15"/>
      <c r="P19" s="18"/>
      <c r="Q19" s="18"/>
      <c r="R19" s="18"/>
      <c r="S19" s="19"/>
      <c r="T19" s="28" t="s">
        <v>46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4"/>
      <c r="AL19" s="35" t="s">
        <v>44</v>
      </c>
      <c r="AM19" s="36"/>
    </row>
    <row r="20" customHeight="1" spans="1:39">
      <c r="A20" s="16"/>
      <c r="B20" s="17" t="s">
        <v>60</v>
      </c>
      <c r="C20" s="18">
        <f t="shared" si="17"/>
        <v>50</v>
      </c>
      <c r="D20" s="18">
        <f t="shared" si="18"/>
        <v>28</v>
      </c>
      <c r="E20" s="19">
        <f t="shared" ref="E20" si="21">SUM(H20:N21,P20:S21,U20:AK21)</f>
        <v>22</v>
      </c>
      <c r="F20" s="15" t="s">
        <v>42</v>
      </c>
      <c r="G20" s="18">
        <v>24</v>
      </c>
      <c r="H20" s="18"/>
      <c r="I20" s="18">
        <v>1</v>
      </c>
      <c r="J20" s="18"/>
      <c r="K20" s="18"/>
      <c r="L20" s="18"/>
      <c r="M20" s="18"/>
      <c r="N20" s="19"/>
      <c r="O20" s="15" t="s">
        <v>56</v>
      </c>
      <c r="P20" s="18">
        <v>2</v>
      </c>
      <c r="Q20" s="18"/>
      <c r="R20" s="18"/>
      <c r="S20" s="19"/>
      <c r="T20" s="28" t="s">
        <v>43</v>
      </c>
      <c r="U20" s="29">
        <v>3</v>
      </c>
      <c r="V20" s="29"/>
      <c r="W20" s="29"/>
      <c r="X20" s="29"/>
      <c r="Y20" s="29">
        <v>3</v>
      </c>
      <c r="Z20" s="29">
        <v>3</v>
      </c>
      <c r="AA20" s="29"/>
      <c r="AB20" s="29">
        <v>5</v>
      </c>
      <c r="AC20" s="29"/>
      <c r="AD20" s="29">
        <v>4</v>
      </c>
      <c r="AE20" s="29"/>
      <c r="AF20" s="29"/>
      <c r="AG20" s="29"/>
      <c r="AH20" s="29"/>
      <c r="AI20" s="29"/>
      <c r="AJ20" s="29"/>
      <c r="AK20" s="34"/>
      <c r="AL20" s="35" t="s">
        <v>44</v>
      </c>
      <c r="AM20" s="14"/>
    </row>
    <row r="21" customHeight="1" spans="1:39">
      <c r="A21" s="16"/>
      <c r="B21" s="17" t="s">
        <v>60</v>
      </c>
      <c r="C21" s="20"/>
      <c r="D21" s="20"/>
      <c r="E21" s="21"/>
      <c r="F21" s="15" t="s">
        <v>45</v>
      </c>
      <c r="G21" s="18">
        <v>4</v>
      </c>
      <c r="H21" s="18"/>
      <c r="I21" s="18">
        <v>1</v>
      </c>
      <c r="J21" s="18"/>
      <c r="K21" s="18"/>
      <c r="L21" s="18"/>
      <c r="M21" s="18"/>
      <c r="N21" s="19"/>
      <c r="O21" s="15"/>
      <c r="P21" s="18"/>
      <c r="Q21" s="18"/>
      <c r="R21" s="18"/>
      <c r="S21" s="19"/>
      <c r="T21" s="28" t="s">
        <v>46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4"/>
      <c r="AL21" s="35" t="s">
        <v>44</v>
      </c>
      <c r="AM21" s="14"/>
    </row>
    <row r="22" customHeight="1" spans="1:39">
      <c r="A22" s="16" t="s">
        <v>61</v>
      </c>
      <c r="B22" s="17" t="s">
        <v>62</v>
      </c>
      <c r="C22" s="18">
        <f t="shared" si="17"/>
        <v>71</v>
      </c>
      <c r="D22" s="18">
        <f t="shared" si="18"/>
        <v>40</v>
      </c>
      <c r="E22" s="19">
        <f t="shared" ref="E22" si="22">SUM(H22:N23,P22:S23,U22:AK23)</f>
        <v>31</v>
      </c>
      <c r="F22" s="15" t="s">
        <v>42</v>
      </c>
      <c r="G22" s="18">
        <v>20</v>
      </c>
      <c r="H22" s="18"/>
      <c r="I22" s="18"/>
      <c r="J22" s="18"/>
      <c r="K22" s="18"/>
      <c r="L22" s="18"/>
      <c r="M22" s="18"/>
      <c r="N22" s="19"/>
      <c r="O22" s="15"/>
      <c r="P22" s="18"/>
      <c r="Q22" s="18"/>
      <c r="R22" s="18"/>
      <c r="S22" s="19"/>
      <c r="T22" s="28" t="s">
        <v>43</v>
      </c>
      <c r="U22" s="30"/>
      <c r="V22" s="30"/>
      <c r="W22" s="30"/>
      <c r="X22" s="30"/>
      <c r="Y22" s="29">
        <v>2</v>
      </c>
      <c r="Z22" s="29"/>
      <c r="AA22" s="29">
        <v>3</v>
      </c>
      <c r="AB22" s="29">
        <v>3</v>
      </c>
      <c r="AC22" s="29"/>
      <c r="AD22" s="29">
        <v>4</v>
      </c>
      <c r="AE22" s="29">
        <v>5</v>
      </c>
      <c r="AF22" s="29">
        <v>3</v>
      </c>
      <c r="AG22" s="29"/>
      <c r="AH22" s="29">
        <v>2</v>
      </c>
      <c r="AI22" s="29"/>
      <c r="AJ22" s="30"/>
      <c r="AK22" s="37"/>
      <c r="AL22" s="35" t="s">
        <v>44</v>
      </c>
      <c r="AM22" s="14"/>
    </row>
    <row r="23" customHeight="1" spans="1:39">
      <c r="A23" s="16"/>
      <c r="B23" s="17" t="s">
        <v>62</v>
      </c>
      <c r="C23" s="20"/>
      <c r="D23" s="20"/>
      <c r="E23" s="21"/>
      <c r="F23" s="15" t="s">
        <v>45</v>
      </c>
      <c r="G23" s="18">
        <v>20</v>
      </c>
      <c r="H23" s="18"/>
      <c r="I23" s="18"/>
      <c r="J23" s="18"/>
      <c r="K23" s="18"/>
      <c r="L23" s="18"/>
      <c r="M23" s="18"/>
      <c r="N23" s="19"/>
      <c r="O23" s="15"/>
      <c r="P23" s="18"/>
      <c r="Q23" s="18"/>
      <c r="R23" s="18"/>
      <c r="S23" s="19"/>
      <c r="T23" s="28" t="s">
        <v>46</v>
      </c>
      <c r="U23" s="30"/>
      <c r="V23" s="30"/>
      <c r="W23" s="30"/>
      <c r="X23" s="30"/>
      <c r="Y23" s="29"/>
      <c r="Z23" s="29"/>
      <c r="AA23" s="29"/>
      <c r="AB23" s="29"/>
      <c r="AC23" s="29">
        <v>4</v>
      </c>
      <c r="AD23" s="29">
        <v>5</v>
      </c>
      <c r="AE23" s="29"/>
      <c r="AF23" s="29"/>
      <c r="AG23" s="29"/>
      <c r="AH23" s="29"/>
      <c r="AI23" s="29"/>
      <c r="AJ23" s="30"/>
      <c r="AK23" s="37"/>
      <c r="AL23" s="35" t="s">
        <v>44</v>
      </c>
      <c r="AM23" s="14"/>
    </row>
    <row r="24" customHeight="1" spans="1:39">
      <c r="A24" s="16"/>
      <c r="B24" s="17" t="s">
        <v>63</v>
      </c>
      <c r="C24" s="18">
        <f t="shared" si="17"/>
        <v>28</v>
      </c>
      <c r="D24" s="18">
        <f t="shared" si="18"/>
        <v>15</v>
      </c>
      <c r="E24" s="19">
        <f t="shared" ref="E24" si="23">SUM(H24:N25,P24:S25,U24:AK25)</f>
        <v>13</v>
      </c>
      <c r="F24" s="15" t="s">
        <v>42</v>
      </c>
      <c r="G24" s="18">
        <v>12</v>
      </c>
      <c r="H24" s="18"/>
      <c r="I24" s="18">
        <v>1</v>
      </c>
      <c r="J24" s="18"/>
      <c r="K24" s="18"/>
      <c r="L24" s="18"/>
      <c r="M24" s="18"/>
      <c r="N24" s="19"/>
      <c r="O24" s="15" t="s">
        <v>56</v>
      </c>
      <c r="P24" s="18"/>
      <c r="Q24" s="18"/>
      <c r="R24" s="18"/>
      <c r="S24" s="19">
        <v>1</v>
      </c>
      <c r="T24" s="28" t="s">
        <v>43</v>
      </c>
      <c r="U24" s="29"/>
      <c r="V24" s="29"/>
      <c r="W24" s="29"/>
      <c r="X24" s="29"/>
      <c r="Y24" s="29"/>
      <c r="Z24" s="29">
        <v>2</v>
      </c>
      <c r="AA24" s="29"/>
      <c r="AB24" s="29"/>
      <c r="AC24" s="29">
        <v>2</v>
      </c>
      <c r="AD24" s="29">
        <v>2</v>
      </c>
      <c r="AE24" s="29"/>
      <c r="AF24" s="29"/>
      <c r="AG24" s="29"/>
      <c r="AH24" s="29">
        <v>2</v>
      </c>
      <c r="AI24" s="29"/>
      <c r="AJ24" s="29"/>
      <c r="AK24" s="34">
        <v>2</v>
      </c>
      <c r="AL24" s="35" t="s">
        <v>44</v>
      </c>
      <c r="AM24" s="14"/>
    </row>
    <row r="25" customHeight="1" spans="1:39">
      <c r="A25" s="16"/>
      <c r="B25" s="17" t="s">
        <v>63</v>
      </c>
      <c r="C25" s="20"/>
      <c r="D25" s="20"/>
      <c r="E25" s="21"/>
      <c r="F25" s="15" t="s">
        <v>45</v>
      </c>
      <c r="G25" s="18">
        <v>3</v>
      </c>
      <c r="H25" s="18"/>
      <c r="I25" s="18">
        <v>1</v>
      </c>
      <c r="J25" s="18"/>
      <c r="K25" s="18"/>
      <c r="L25" s="18"/>
      <c r="M25" s="18"/>
      <c r="N25" s="19"/>
      <c r="O25" s="15"/>
      <c r="P25" s="18"/>
      <c r="Q25" s="18"/>
      <c r="R25" s="18"/>
      <c r="S25" s="19"/>
      <c r="T25" s="28" t="s">
        <v>46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4"/>
      <c r="AL25" s="35" t="s">
        <v>44</v>
      </c>
      <c r="AM25" s="14"/>
    </row>
    <row r="26" customHeight="1" spans="1:39">
      <c r="A26" s="16"/>
      <c r="B26" s="17" t="s">
        <v>64</v>
      </c>
      <c r="C26" s="18">
        <f t="shared" si="17"/>
        <v>67</v>
      </c>
      <c r="D26" s="18">
        <f t="shared" si="18"/>
        <v>37</v>
      </c>
      <c r="E26" s="19">
        <f t="shared" ref="E26" si="24">SUM(H26:N27,P26:S27,U26:AK27)</f>
        <v>30</v>
      </c>
      <c r="F26" s="15" t="s">
        <v>42</v>
      </c>
      <c r="G26" s="18">
        <v>30</v>
      </c>
      <c r="H26" s="18"/>
      <c r="I26" s="18">
        <v>2</v>
      </c>
      <c r="J26" s="18"/>
      <c r="K26" s="18"/>
      <c r="L26" s="18"/>
      <c r="M26" s="18"/>
      <c r="N26" s="19"/>
      <c r="O26" s="15" t="s">
        <v>56</v>
      </c>
      <c r="P26" s="18">
        <v>2</v>
      </c>
      <c r="Q26" s="18"/>
      <c r="R26" s="18">
        <v>1</v>
      </c>
      <c r="S26" s="19">
        <v>2</v>
      </c>
      <c r="T26" s="28" t="s">
        <v>43</v>
      </c>
      <c r="U26" s="29"/>
      <c r="V26" s="29"/>
      <c r="W26" s="29"/>
      <c r="X26" s="29"/>
      <c r="Y26" s="29"/>
      <c r="Z26" s="29"/>
      <c r="AA26" s="29"/>
      <c r="AB26" s="29">
        <v>5</v>
      </c>
      <c r="AC26" s="29">
        <v>6</v>
      </c>
      <c r="AD26" s="29">
        <v>6</v>
      </c>
      <c r="AE26" s="29"/>
      <c r="AF26" s="29"/>
      <c r="AG26" s="29"/>
      <c r="AH26" s="29"/>
      <c r="AI26" s="29"/>
      <c r="AJ26" s="29"/>
      <c r="AK26" s="34">
        <v>4</v>
      </c>
      <c r="AL26" s="35" t="s">
        <v>44</v>
      </c>
      <c r="AM26" s="14"/>
    </row>
    <row r="27" customHeight="1" spans="1:39">
      <c r="A27" s="16"/>
      <c r="B27" s="17" t="s">
        <v>64</v>
      </c>
      <c r="C27" s="20"/>
      <c r="D27" s="20"/>
      <c r="E27" s="21"/>
      <c r="F27" s="15" t="s">
        <v>45</v>
      </c>
      <c r="G27" s="18">
        <v>7</v>
      </c>
      <c r="H27" s="18"/>
      <c r="I27" s="18">
        <v>2</v>
      </c>
      <c r="J27" s="18"/>
      <c r="K27" s="18"/>
      <c r="L27" s="18"/>
      <c r="M27" s="18"/>
      <c r="N27" s="19"/>
      <c r="O27" s="15"/>
      <c r="P27" s="18"/>
      <c r="Q27" s="18"/>
      <c r="R27" s="18"/>
      <c r="S27" s="19"/>
      <c r="T27" s="28" t="s">
        <v>46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34"/>
      <c r="AL27" s="35" t="s">
        <v>44</v>
      </c>
      <c r="AM27" s="14"/>
    </row>
    <row r="28" customHeight="1" spans="1:39">
      <c r="A28" s="16"/>
      <c r="B28" s="17" t="s">
        <v>65</v>
      </c>
      <c r="C28" s="18">
        <f t="shared" si="17"/>
        <v>28</v>
      </c>
      <c r="D28" s="18">
        <f t="shared" si="18"/>
        <v>14</v>
      </c>
      <c r="E28" s="19">
        <f t="shared" ref="E28" si="25">SUM(H28:N29,P28:S29,U28:AK29)</f>
        <v>14</v>
      </c>
      <c r="F28" s="15" t="s">
        <v>42</v>
      </c>
      <c r="G28" s="18">
        <v>7</v>
      </c>
      <c r="H28" s="18">
        <v>2</v>
      </c>
      <c r="I28" s="18">
        <v>1</v>
      </c>
      <c r="J28" s="18"/>
      <c r="K28" s="18"/>
      <c r="L28" s="18"/>
      <c r="M28" s="18"/>
      <c r="N28" s="19"/>
      <c r="O28" s="15"/>
      <c r="P28" s="18"/>
      <c r="Q28" s="18"/>
      <c r="R28" s="18"/>
      <c r="S28" s="19"/>
      <c r="T28" s="28" t="s">
        <v>43</v>
      </c>
      <c r="U28" s="30"/>
      <c r="V28" s="30"/>
      <c r="W28" s="30"/>
      <c r="X28" s="30"/>
      <c r="Y28" s="30"/>
      <c r="Z28" s="30"/>
      <c r="AA28" s="30"/>
      <c r="AB28" s="30">
        <v>3</v>
      </c>
      <c r="AC28" s="30"/>
      <c r="AD28" s="30">
        <v>3</v>
      </c>
      <c r="AE28" s="30"/>
      <c r="AF28" s="30"/>
      <c r="AG28" s="30"/>
      <c r="AH28" s="30" t="s">
        <v>49</v>
      </c>
      <c r="AI28" s="30"/>
      <c r="AJ28" s="30"/>
      <c r="AK28" s="37"/>
      <c r="AL28" s="38" t="s">
        <v>44</v>
      </c>
      <c r="AM28" s="14"/>
    </row>
    <row r="29" customHeight="1" spans="1:39">
      <c r="A29" s="16"/>
      <c r="B29" s="17" t="s">
        <v>65</v>
      </c>
      <c r="C29" s="20"/>
      <c r="D29" s="20"/>
      <c r="E29" s="21"/>
      <c r="F29" s="15" t="s">
        <v>45</v>
      </c>
      <c r="G29" s="18">
        <v>7</v>
      </c>
      <c r="H29" s="18">
        <v>2</v>
      </c>
      <c r="I29" s="18">
        <v>1</v>
      </c>
      <c r="J29" s="18"/>
      <c r="K29" s="18"/>
      <c r="L29" s="18"/>
      <c r="M29" s="18"/>
      <c r="N29" s="19"/>
      <c r="O29" s="15"/>
      <c r="P29" s="18"/>
      <c r="Q29" s="18"/>
      <c r="R29" s="18"/>
      <c r="S29" s="19"/>
      <c r="T29" s="28" t="s">
        <v>46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>
        <v>2</v>
      </c>
      <c r="AI29" s="30"/>
      <c r="AJ29" s="30"/>
      <c r="AK29" s="37"/>
      <c r="AL29" s="39"/>
      <c r="AM29" s="14"/>
    </row>
    <row r="30" customHeight="1" spans="1:39">
      <c r="A30" s="16"/>
      <c r="B30" s="17" t="s">
        <v>66</v>
      </c>
      <c r="C30" s="18">
        <f t="shared" si="17"/>
        <v>54</v>
      </c>
      <c r="D30" s="18">
        <f t="shared" si="18"/>
        <v>30</v>
      </c>
      <c r="E30" s="19">
        <f t="shared" ref="E30:E39" si="26">SUM(H30:N31,P30:S31,U30:AK31)</f>
        <v>24</v>
      </c>
      <c r="F30" s="15" t="s">
        <v>42</v>
      </c>
      <c r="G30" s="18">
        <v>26</v>
      </c>
      <c r="H30" s="18" t="s">
        <v>49</v>
      </c>
      <c r="I30" s="18"/>
      <c r="J30" s="18"/>
      <c r="K30" s="18"/>
      <c r="L30" s="18"/>
      <c r="M30" s="18">
        <v>1</v>
      </c>
      <c r="N30" s="19"/>
      <c r="O30" s="15" t="s">
        <v>56</v>
      </c>
      <c r="P30" s="18"/>
      <c r="Q30" s="18"/>
      <c r="R30" s="18"/>
      <c r="S30" s="19">
        <v>1</v>
      </c>
      <c r="T30" s="28" t="s">
        <v>43</v>
      </c>
      <c r="U30" s="29"/>
      <c r="V30" s="29"/>
      <c r="W30" s="29"/>
      <c r="X30" s="29"/>
      <c r="Y30" s="29"/>
      <c r="Z30" s="29">
        <v>4</v>
      </c>
      <c r="AA30" s="29">
        <v>4</v>
      </c>
      <c r="AB30" s="29">
        <v>3</v>
      </c>
      <c r="AC30" s="29"/>
      <c r="AD30" s="29">
        <v>4</v>
      </c>
      <c r="AE30" s="29">
        <v>3</v>
      </c>
      <c r="AF30" s="29">
        <v>3</v>
      </c>
      <c r="AG30" s="29"/>
      <c r="AH30" s="29"/>
      <c r="AI30" s="29"/>
      <c r="AJ30" s="29"/>
      <c r="AK30" s="34"/>
      <c r="AL30" s="35" t="s">
        <v>44</v>
      </c>
      <c r="AM30" s="14"/>
    </row>
    <row r="31" customHeight="1" spans="1:39">
      <c r="A31" s="16"/>
      <c r="B31" s="17" t="s">
        <v>66</v>
      </c>
      <c r="C31" s="20"/>
      <c r="D31" s="20"/>
      <c r="E31" s="21"/>
      <c r="F31" s="15" t="s">
        <v>45</v>
      </c>
      <c r="G31" s="18">
        <v>4</v>
      </c>
      <c r="H31" s="18"/>
      <c r="I31" s="18"/>
      <c r="J31" s="18"/>
      <c r="K31" s="18"/>
      <c r="L31" s="18"/>
      <c r="M31" s="18">
        <v>1</v>
      </c>
      <c r="N31" s="19"/>
      <c r="O31" s="15"/>
      <c r="P31" s="18"/>
      <c r="Q31" s="18"/>
      <c r="R31" s="18"/>
      <c r="S31" s="19"/>
      <c r="T31" s="28" t="s">
        <v>46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4"/>
      <c r="AL31" s="35" t="s">
        <v>44</v>
      </c>
      <c r="AM31" s="14"/>
    </row>
    <row r="32" customHeight="1" spans="1:39">
      <c r="A32" s="16"/>
      <c r="B32" s="17" t="s">
        <v>67</v>
      </c>
      <c r="C32" s="18">
        <f>SUM(G32:N32,P32:S32,U32:AK32)</f>
        <v>28</v>
      </c>
      <c r="D32" s="18">
        <f>SUM(G32)</f>
        <v>15</v>
      </c>
      <c r="E32" s="19">
        <f>SUM(H32:N32,P32:S32,U32:AK32)</f>
        <v>13</v>
      </c>
      <c r="F32" s="15" t="s">
        <v>45</v>
      </c>
      <c r="G32" s="18">
        <v>15</v>
      </c>
      <c r="H32" s="18"/>
      <c r="I32" s="18"/>
      <c r="J32" s="18"/>
      <c r="K32" s="18"/>
      <c r="L32" s="18"/>
      <c r="M32" s="18"/>
      <c r="N32" s="19"/>
      <c r="O32" s="15"/>
      <c r="P32" s="18"/>
      <c r="Q32" s="18"/>
      <c r="R32" s="18"/>
      <c r="S32" s="19"/>
      <c r="T32" s="28" t="s">
        <v>46</v>
      </c>
      <c r="U32" s="29">
        <v>2</v>
      </c>
      <c r="V32" s="29"/>
      <c r="W32" s="29"/>
      <c r="X32" s="29"/>
      <c r="Y32" s="29">
        <v>3</v>
      </c>
      <c r="Z32" s="29"/>
      <c r="AA32" s="29">
        <v>2</v>
      </c>
      <c r="AB32" s="29">
        <v>3</v>
      </c>
      <c r="AC32" s="29">
        <v>3</v>
      </c>
      <c r="AD32" s="29"/>
      <c r="AE32" s="29"/>
      <c r="AF32" s="29"/>
      <c r="AG32" s="29"/>
      <c r="AH32" s="29"/>
      <c r="AI32" s="29"/>
      <c r="AJ32" s="30"/>
      <c r="AK32" s="37"/>
      <c r="AL32" s="35" t="s">
        <v>44</v>
      </c>
      <c r="AM32" s="14"/>
    </row>
    <row r="33" customHeight="1" spans="1:39">
      <c r="A33" s="16"/>
      <c r="B33" s="17" t="s">
        <v>68</v>
      </c>
      <c r="C33" s="18">
        <f t="shared" ref="C33:C39" si="27">SUM(G33:N34,P33:S34,U33:AK34)</f>
        <v>58</v>
      </c>
      <c r="D33" s="18">
        <f t="shared" ref="D33" si="28">G33+G34</f>
        <v>32</v>
      </c>
      <c r="E33" s="19">
        <f t="shared" si="26"/>
        <v>26</v>
      </c>
      <c r="F33" s="15" t="s">
        <v>42</v>
      </c>
      <c r="G33" s="18">
        <v>14</v>
      </c>
      <c r="H33" s="18"/>
      <c r="I33" s="18"/>
      <c r="J33" s="18"/>
      <c r="K33" s="18"/>
      <c r="L33" s="18"/>
      <c r="M33" s="18"/>
      <c r="N33" s="19"/>
      <c r="O33" s="23"/>
      <c r="P33" s="24"/>
      <c r="Q33" s="24"/>
      <c r="R33" s="24"/>
      <c r="S33" s="31"/>
      <c r="T33" s="28" t="s">
        <v>43</v>
      </c>
      <c r="U33" s="29"/>
      <c r="V33" s="29"/>
      <c r="W33" s="29"/>
      <c r="X33" s="29"/>
      <c r="Y33" s="29"/>
      <c r="Z33" s="29"/>
      <c r="AA33" s="29">
        <v>2</v>
      </c>
      <c r="AB33" s="29">
        <v>4</v>
      </c>
      <c r="AC33" s="29"/>
      <c r="AD33" s="29">
        <v>4</v>
      </c>
      <c r="AE33" s="29"/>
      <c r="AF33" s="29"/>
      <c r="AG33" s="29"/>
      <c r="AH33" s="29">
        <v>2</v>
      </c>
      <c r="AI33" s="29"/>
      <c r="AJ33" s="29"/>
      <c r="AK33" s="34"/>
      <c r="AL33" s="38" t="s">
        <v>44</v>
      </c>
      <c r="AM33" s="40"/>
    </row>
    <row r="34" customHeight="1" spans="1:39">
      <c r="A34" s="16"/>
      <c r="B34" s="17"/>
      <c r="C34" s="20"/>
      <c r="D34" s="20"/>
      <c r="E34" s="21"/>
      <c r="F34" s="15" t="s">
        <v>45</v>
      </c>
      <c r="G34" s="18">
        <v>18</v>
      </c>
      <c r="H34" s="17"/>
      <c r="I34" s="17"/>
      <c r="J34" s="17"/>
      <c r="K34" s="17"/>
      <c r="L34" s="17"/>
      <c r="M34" s="17"/>
      <c r="N34" s="19"/>
      <c r="O34" s="25"/>
      <c r="P34" s="26"/>
      <c r="Q34" s="26"/>
      <c r="R34" s="26"/>
      <c r="S34" s="32"/>
      <c r="T34" s="28" t="s">
        <v>46</v>
      </c>
      <c r="U34" s="33"/>
      <c r="V34" s="33"/>
      <c r="W34" s="33"/>
      <c r="X34" s="33"/>
      <c r="Y34" s="33"/>
      <c r="Z34" s="33"/>
      <c r="AA34" s="29">
        <v>3</v>
      </c>
      <c r="AB34" s="29">
        <v>4</v>
      </c>
      <c r="AC34" s="29"/>
      <c r="AD34" s="29">
        <v>4</v>
      </c>
      <c r="AE34" s="29"/>
      <c r="AF34" s="29"/>
      <c r="AG34" s="29"/>
      <c r="AH34" s="29">
        <v>3</v>
      </c>
      <c r="AI34" s="29"/>
      <c r="AJ34" s="33"/>
      <c r="AK34" s="41"/>
      <c r="AL34" s="39"/>
      <c r="AM34" s="42"/>
    </row>
    <row r="35" customHeight="1" spans="1:39">
      <c r="A35" s="16" t="s">
        <v>69</v>
      </c>
      <c r="B35" s="17" t="s">
        <v>70</v>
      </c>
      <c r="C35" s="18">
        <f t="shared" si="27"/>
        <v>197</v>
      </c>
      <c r="D35" s="18">
        <f t="shared" ref="D35" si="29">G35+G36</f>
        <v>114</v>
      </c>
      <c r="E35" s="19">
        <f t="shared" si="26"/>
        <v>83</v>
      </c>
      <c r="F35" s="15" t="s">
        <v>42</v>
      </c>
      <c r="G35" s="18">
        <v>92</v>
      </c>
      <c r="H35" s="18"/>
      <c r="I35" s="18"/>
      <c r="J35" s="18"/>
      <c r="K35" s="18"/>
      <c r="L35" s="18"/>
      <c r="M35" s="18"/>
      <c r="N35" s="19"/>
      <c r="O35" s="23"/>
      <c r="P35" s="24"/>
      <c r="Q35" s="24"/>
      <c r="R35" s="24"/>
      <c r="S35" s="31"/>
      <c r="T35" s="28" t="s">
        <v>43</v>
      </c>
      <c r="U35" s="29">
        <v>3</v>
      </c>
      <c r="V35" s="29"/>
      <c r="W35" s="29">
        <v>3</v>
      </c>
      <c r="X35" s="29">
        <v>3</v>
      </c>
      <c r="Y35" s="29">
        <v>5</v>
      </c>
      <c r="Z35" s="29">
        <v>4</v>
      </c>
      <c r="AA35" s="29">
        <v>8</v>
      </c>
      <c r="AB35" s="29">
        <v>8</v>
      </c>
      <c r="AC35" s="29">
        <v>6</v>
      </c>
      <c r="AD35" s="29">
        <v>4</v>
      </c>
      <c r="AE35" s="29">
        <v>9</v>
      </c>
      <c r="AF35" s="29">
        <v>4</v>
      </c>
      <c r="AG35" s="29"/>
      <c r="AH35" s="29">
        <v>6</v>
      </c>
      <c r="AI35" s="29"/>
      <c r="AJ35" s="29"/>
      <c r="AK35" s="34">
        <v>6</v>
      </c>
      <c r="AL35" s="35" t="s">
        <v>44</v>
      </c>
      <c r="AM35" s="14"/>
    </row>
    <row r="36" customHeight="1" spans="1:39">
      <c r="A36" s="16"/>
      <c r="B36" s="17" t="s">
        <v>70</v>
      </c>
      <c r="C36" s="20"/>
      <c r="D36" s="20"/>
      <c r="E36" s="21"/>
      <c r="F36" s="15" t="s">
        <v>45</v>
      </c>
      <c r="G36" s="18">
        <v>22</v>
      </c>
      <c r="H36" s="18"/>
      <c r="I36" s="18"/>
      <c r="J36" s="18"/>
      <c r="K36" s="18"/>
      <c r="L36" s="18"/>
      <c r="M36" s="18"/>
      <c r="N36" s="19"/>
      <c r="O36" s="25"/>
      <c r="P36" s="26"/>
      <c r="Q36" s="26"/>
      <c r="R36" s="26"/>
      <c r="S36" s="32"/>
      <c r="T36" s="28" t="s">
        <v>46</v>
      </c>
      <c r="U36" s="29"/>
      <c r="V36" s="29"/>
      <c r="W36" s="29"/>
      <c r="X36" s="29"/>
      <c r="Y36" s="29"/>
      <c r="Z36" s="29">
        <v>6</v>
      </c>
      <c r="AA36" s="29"/>
      <c r="AB36" s="29"/>
      <c r="AC36" s="29">
        <v>6</v>
      </c>
      <c r="AD36" s="29">
        <v>2</v>
      </c>
      <c r="AE36" s="29"/>
      <c r="AF36" s="29"/>
      <c r="AG36" s="29"/>
      <c r="AH36" s="29"/>
      <c r="AI36" s="29"/>
      <c r="AJ36" s="29"/>
      <c r="AK36" s="34"/>
      <c r="AL36" s="35" t="s">
        <v>44</v>
      </c>
      <c r="AM36" s="14"/>
    </row>
    <row r="37" customHeight="1" spans="1:39">
      <c r="A37" s="16"/>
      <c r="B37" s="17" t="s">
        <v>71</v>
      </c>
      <c r="C37" s="18">
        <f t="shared" si="27"/>
        <v>100</v>
      </c>
      <c r="D37" s="18">
        <f t="shared" ref="D37" si="30">G37+G38</f>
        <v>53</v>
      </c>
      <c r="E37" s="19">
        <f t="shared" si="26"/>
        <v>47</v>
      </c>
      <c r="F37" s="15" t="s">
        <v>42</v>
      </c>
      <c r="G37" s="18">
        <v>43</v>
      </c>
      <c r="H37" s="18"/>
      <c r="I37" s="18"/>
      <c r="J37" s="18"/>
      <c r="K37" s="18"/>
      <c r="L37" s="18"/>
      <c r="M37" s="18"/>
      <c r="N37" s="19"/>
      <c r="O37" s="23"/>
      <c r="P37" s="24"/>
      <c r="Q37" s="24"/>
      <c r="R37" s="24"/>
      <c r="S37" s="31"/>
      <c r="T37" s="28" t="s">
        <v>43</v>
      </c>
      <c r="U37" s="29">
        <v>4</v>
      </c>
      <c r="V37" s="29"/>
      <c r="W37" s="29">
        <v>3</v>
      </c>
      <c r="X37" s="29">
        <v>2</v>
      </c>
      <c r="Y37" s="29">
        <v>5</v>
      </c>
      <c r="Z37" s="29"/>
      <c r="AA37" s="29">
        <v>3</v>
      </c>
      <c r="AB37" s="29">
        <v>3</v>
      </c>
      <c r="AC37" s="29">
        <v>4</v>
      </c>
      <c r="AD37" s="29">
        <v>4</v>
      </c>
      <c r="AE37" s="29">
        <v>5</v>
      </c>
      <c r="AF37" s="29">
        <v>3</v>
      </c>
      <c r="AG37" s="29"/>
      <c r="AH37" s="29">
        <v>5</v>
      </c>
      <c r="AI37" s="29"/>
      <c r="AJ37" s="29"/>
      <c r="AK37" s="34"/>
      <c r="AL37" s="35" t="s">
        <v>44</v>
      </c>
      <c r="AM37" s="14"/>
    </row>
    <row r="38" customHeight="1" spans="1:39">
      <c r="A38" s="16"/>
      <c r="B38" s="17" t="s">
        <v>71</v>
      </c>
      <c r="C38" s="20"/>
      <c r="D38" s="20"/>
      <c r="E38" s="21"/>
      <c r="F38" s="15" t="s">
        <v>45</v>
      </c>
      <c r="G38" s="18">
        <v>10</v>
      </c>
      <c r="H38" s="18"/>
      <c r="I38" s="18"/>
      <c r="J38" s="18"/>
      <c r="K38" s="18"/>
      <c r="L38" s="18"/>
      <c r="M38" s="18"/>
      <c r="N38" s="19"/>
      <c r="O38" s="25"/>
      <c r="P38" s="26"/>
      <c r="Q38" s="26"/>
      <c r="R38" s="26"/>
      <c r="S38" s="32"/>
      <c r="T38" s="28" t="s">
        <v>46</v>
      </c>
      <c r="U38" s="29"/>
      <c r="V38" s="29"/>
      <c r="W38" s="29"/>
      <c r="X38" s="29"/>
      <c r="Y38" s="29"/>
      <c r="Z38" s="29"/>
      <c r="AA38" s="29"/>
      <c r="AB38" s="29"/>
      <c r="AC38" s="29"/>
      <c r="AD38" s="29">
        <v>6</v>
      </c>
      <c r="AE38" s="29"/>
      <c r="AF38" s="29"/>
      <c r="AG38" s="29"/>
      <c r="AH38" s="29"/>
      <c r="AI38" s="29"/>
      <c r="AJ38" s="29"/>
      <c r="AK38" s="34"/>
      <c r="AL38" s="35" t="s">
        <v>44</v>
      </c>
      <c r="AM38" s="14"/>
    </row>
    <row r="39" customHeight="1" spans="1:39">
      <c r="A39" s="16"/>
      <c r="B39" s="17" t="s">
        <v>72</v>
      </c>
      <c r="C39" s="18">
        <f t="shared" si="27"/>
        <v>24</v>
      </c>
      <c r="D39" s="18">
        <f t="shared" ref="D39" si="31">G39+G40</f>
        <v>13</v>
      </c>
      <c r="E39" s="19">
        <f t="shared" si="26"/>
        <v>11</v>
      </c>
      <c r="F39" s="15" t="s">
        <v>42</v>
      </c>
      <c r="G39" s="18">
        <v>3</v>
      </c>
      <c r="H39" s="18"/>
      <c r="I39" s="18"/>
      <c r="J39" s="18"/>
      <c r="K39" s="18"/>
      <c r="L39" s="18"/>
      <c r="M39" s="18"/>
      <c r="N39" s="19"/>
      <c r="O39" s="23"/>
      <c r="P39" s="24"/>
      <c r="Q39" s="24"/>
      <c r="R39" s="24"/>
      <c r="S39" s="31"/>
      <c r="T39" s="28" t="s">
        <v>46</v>
      </c>
      <c r="U39" s="29"/>
      <c r="V39" s="29"/>
      <c r="W39" s="29"/>
      <c r="X39" s="29"/>
      <c r="Y39" s="29"/>
      <c r="Z39" s="29"/>
      <c r="AA39" s="29">
        <v>2</v>
      </c>
      <c r="AB39" s="29">
        <v>3</v>
      </c>
      <c r="AC39" s="29"/>
      <c r="AD39" s="29">
        <v>3</v>
      </c>
      <c r="AE39" s="29"/>
      <c r="AF39" s="29"/>
      <c r="AG39" s="29"/>
      <c r="AH39" s="29">
        <v>3</v>
      </c>
      <c r="AI39" s="29"/>
      <c r="AJ39" s="29"/>
      <c r="AK39" s="34"/>
      <c r="AL39" s="35" t="s">
        <v>44</v>
      </c>
      <c r="AM39" s="14"/>
    </row>
    <row r="40" customHeight="1" spans="1:39">
      <c r="A40" s="16"/>
      <c r="B40" s="17" t="s">
        <v>72</v>
      </c>
      <c r="C40" s="20"/>
      <c r="D40" s="20"/>
      <c r="E40" s="21"/>
      <c r="F40" s="15" t="s">
        <v>45</v>
      </c>
      <c r="G40" s="18">
        <v>10</v>
      </c>
      <c r="H40" s="18"/>
      <c r="I40" s="18"/>
      <c r="J40" s="18"/>
      <c r="K40" s="18"/>
      <c r="L40" s="18"/>
      <c r="M40" s="18"/>
      <c r="N40" s="19"/>
      <c r="O40" s="25"/>
      <c r="P40" s="26"/>
      <c r="Q40" s="26"/>
      <c r="R40" s="26"/>
      <c r="S40" s="32"/>
      <c r="T40" s="28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34"/>
      <c r="AL40" s="35" t="s">
        <v>44</v>
      </c>
      <c r="AM40" s="14"/>
    </row>
    <row r="41" customHeight="1" spans="1:39">
      <c r="A41" s="16"/>
      <c r="B41" s="17" t="s">
        <v>73</v>
      </c>
      <c r="C41" s="18">
        <f>SUM(G41:N41,P41:S41,U41:AK41)</f>
        <v>60</v>
      </c>
      <c r="D41" s="18">
        <f>SUM(G41)</f>
        <v>34</v>
      </c>
      <c r="E41" s="19">
        <f>SUM(H41:N41,P41:S41,U41:AK41)</f>
        <v>26</v>
      </c>
      <c r="F41" s="15" t="s">
        <v>45</v>
      </c>
      <c r="G41" s="18">
        <v>34</v>
      </c>
      <c r="H41" s="18"/>
      <c r="I41" s="18"/>
      <c r="J41" s="18"/>
      <c r="K41" s="18"/>
      <c r="L41" s="18"/>
      <c r="M41" s="18"/>
      <c r="N41" s="19"/>
      <c r="O41" s="15"/>
      <c r="P41" s="18"/>
      <c r="Q41" s="18"/>
      <c r="R41" s="18"/>
      <c r="S41" s="19"/>
      <c r="T41" s="28" t="s">
        <v>46</v>
      </c>
      <c r="U41" s="29"/>
      <c r="V41" s="29"/>
      <c r="W41" s="29"/>
      <c r="X41" s="29"/>
      <c r="Y41" s="29"/>
      <c r="Z41" s="29"/>
      <c r="AA41" s="29">
        <v>2</v>
      </c>
      <c r="AB41" s="29">
        <v>6</v>
      </c>
      <c r="AC41" s="29"/>
      <c r="AD41" s="29">
        <v>9</v>
      </c>
      <c r="AE41" s="29"/>
      <c r="AF41" s="29">
        <v>7</v>
      </c>
      <c r="AG41" s="29"/>
      <c r="AH41" s="29">
        <v>2</v>
      </c>
      <c r="AI41" s="29"/>
      <c r="AJ41" s="29"/>
      <c r="AK41" s="34"/>
      <c r="AL41" s="35" t="s">
        <v>44</v>
      </c>
      <c r="AM41" s="14"/>
    </row>
    <row r="42" customHeight="1" spans="1:39">
      <c r="A42" s="16" t="s">
        <v>74</v>
      </c>
      <c r="B42" s="17" t="s">
        <v>75</v>
      </c>
      <c r="C42" s="18">
        <f t="shared" ref="C42:C44" si="32">SUM(G42:N42,P42:S42,U42:AK42)</f>
        <v>141</v>
      </c>
      <c r="D42" s="18">
        <f t="shared" ref="D42:D45" si="33">SUM(G42)</f>
        <v>78</v>
      </c>
      <c r="E42" s="19">
        <f t="shared" ref="E42:E44" si="34">SUM(H42:N42,P42:S42,U42:AK42)</f>
        <v>63</v>
      </c>
      <c r="F42" s="15" t="s">
        <v>45</v>
      </c>
      <c r="G42" s="18">
        <v>78</v>
      </c>
      <c r="H42" s="18"/>
      <c r="I42" s="18"/>
      <c r="J42" s="18"/>
      <c r="K42" s="18"/>
      <c r="L42" s="18"/>
      <c r="M42" s="18"/>
      <c r="N42" s="19"/>
      <c r="O42" s="15"/>
      <c r="P42" s="18"/>
      <c r="Q42" s="18"/>
      <c r="R42" s="18"/>
      <c r="S42" s="19"/>
      <c r="T42" s="28" t="s">
        <v>46</v>
      </c>
      <c r="U42" s="29">
        <v>4</v>
      </c>
      <c r="V42" s="29">
        <v>4</v>
      </c>
      <c r="W42" s="29">
        <v>5</v>
      </c>
      <c r="X42" s="29">
        <v>3</v>
      </c>
      <c r="Y42" s="29">
        <v>7</v>
      </c>
      <c r="Z42" s="29">
        <v>5</v>
      </c>
      <c r="AA42" s="29">
        <v>7</v>
      </c>
      <c r="AB42" s="29">
        <v>7</v>
      </c>
      <c r="AC42" s="29">
        <v>5</v>
      </c>
      <c r="AD42" s="29">
        <v>3</v>
      </c>
      <c r="AE42" s="29"/>
      <c r="AF42" s="29"/>
      <c r="AG42" s="29"/>
      <c r="AH42" s="29">
        <v>7</v>
      </c>
      <c r="AI42" s="29"/>
      <c r="AJ42" s="29"/>
      <c r="AK42" s="34">
        <v>6</v>
      </c>
      <c r="AL42" s="35" t="s">
        <v>44</v>
      </c>
      <c r="AM42" s="14"/>
    </row>
    <row r="43" ht="27" customHeight="1" spans="1:39">
      <c r="A43" s="16"/>
      <c r="B43" s="17" t="s">
        <v>76</v>
      </c>
      <c r="C43" s="18">
        <f t="shared" si="32"/>
        <v>60</v>
      </c>
      <c r="D43" s="18">
        <f t="shared" si="33"/>
        <v>34</v>
      </c>
      <c r="E43" s="19">
        <f t="shared" si="34"/>
        <v>26</v>
      </c>
      <c r="F43" s="15" t="s">
        <v>45</v>
      </c>
      <c r="G43" s="18">
        <v>34</v>
      </c>
      <c r="H43" s="18"/>
      <c r="I43" s="18"/>
      <c r="J43" s="18"/>
      <c r="K43" s="18"/>
      <c r="L43" s="18"/>
      <c r="M43" s="18"/>
      <c r="N43" s="19"/>
      <c r="O43" s="15" t="s">
        <v>56</v>
      </c>
      <c r="P43" s="18">
        <v>2</v>
      </c>
      <c r="Q43" s="18">
        <v>1</v>
      </c>
      <c r="R43" s="18"/>
      <c r="S43" s="19"/>
      <c r="T43" s="28" t="s">
        <v>46</v>
      </c>
      <c r="U43" s="29"/>
      <c r="V43" s="29"/>
      <c r="W43" s="29"/>
      <c r="X43" s="29"/>
      <c r="Y43" s="29"/>
      <c r="Z43" s="29"/>
      <c r="AA43" s="29">
        <v>5</v>
      </c>
      <c r="AB43" s="29">
        <v>5</v>
      </c>
      <c r="AC43" s="29"/>
      <c r="AD43" s="29">
        <v>6</v>
      </c>
      <c r="AE43" s="29">
        <v>4</v>
      </c>
      <c r="AF43" s="29"/>
      <c r="AG43" s="29"/>
      <c r="AH43" s="29">
        <v>3</v>
      </c>
      <c r="AI43" s="29"/>
      <c r="AJ43" s="29"/>
      <c r="AK43" s="34"/>
      <c r="AL43" s="35" t="s">
        <v>44</v>
      </c>
      <c r="AM43" s="14"/>
    </row>
    <row r="44" customHeight="1" spans="1:39">
      <c r="A44" s="16"/>
      <c r="B44" s="17" t="s">
        <v>77</v>
      </c>
      <c r="C44" s="18">
        <f t="shared" si="32"/>
        <v>53</v>
      </c>
      <c r="D44" s="18">
        <f t="shared" si="33"/>
        <v>29</v>
      </c>
      <c r="E44" s="19">
        <f t="shared" si="34"/>
        <v>24</v>
      </c>
      <c r="F44" s="15" t="s">
        <v>45</v>
      </c>
      <c r="G44" s="18">
        <v>29</v>
      </c>
      <c r="H44" s="18"/>
      <c r="I44" s="18"/>
      <c r="J44" s="18"/>
      <c r="K44" s="18"/>
      <c r="L44" s="18"/>
      <c r="M44" s="18"/>
      <c r="N44" s="19"/>
      <c r="O44" s="15"/>
      <c r="P44" s="18"/>
      <c r="Q44" s="18"/>
      <c r="R44" s="18"/>
      <c r="S44" s="19"/>
      <c r="T44" s="28" t="s">
        <v>46</v>
      </c>
      <c r="U44" s="29"/>
      <c r="V44" s="29"/>
      <c r="W44" s="29"/>
      <c r="X44" s="29"/>
      <c r="Y44" s="29"/>
      <c r="Z44" s="29">
        <v>4</v>
      </c>
      <c r="AA44" s="29">
        <v>4</v>
      </c>
      <c r="AB44" s="29"/>
      <c r="AC44" s="29">
        <v>5</v>
      </c>
      <c r="AD44" s="29">
        <v>5</v>
      </c>
      <c r="AE44" s="29"/>
      <c r="AF44" s="29"/>
      <c r="AG44" s="29"/>
      <c r="AH44" s="29">
        <v>4</v>
      </c>
      <c r="AI44" s="29"/>
      <c r="AJ44" s="29"/>
      <c r="AK44" s="34">
        <v>2</v>
      </c>
      <c r="AL44" s="35" t="s">
        <v>44</v>
      </c>
      <c r="AM44" s="14"/>
    </row>
    <row r="45" ht="30" customHeight="1" spans="1:39">
      <c r="A45" s="16" t="s">
        <v>78</v>
      </c>
      <c r="B45" s="17" t="s">
        <v>79</v>
      </c>
      <c r="C45" s="18">
        <f t="shared" ref="C45:C49" si="35">SUM(G45:N45,P45:S45,U45:AK45)</f>
        <v>90</v>
      </c>
      <c r="D45" s="18">
        <f t="shared" si="33"/>
        <v>49</v>
      </c>
      <c r="E45" s="19">
        <f t="shared" ref="E45:E49" si="36">SUM(H45:N45,P45:S45,U45:AK45)</f>
        <v>41</v>
      </c>
      <c r="F45" s="15" t="s">
        <v>45</v>
      </c>
      <c r="G45" s="18">
        <v>49</v>
      </c>
      <c r="H45" s="18"/>
      <c r="I45" s="18"/>
      <c r="J45" s="18">
        <v>2</v>
      </c>
      <c r="K45" s="18"/>
      <c r="L45" s="18"/>
      <c r="M45" s="18"/>
      <c r="N45" s="19"/>
      <c r="O45" s="15" t="s">
        <v>56</v>
      </c>
      <c r="P45" s="18">
        <v>2</v>
      </c>
      <c r="Q45" s="18"/>
      <c r="R45" s="18"/>
      <c r="S45" s="19"/>
      <c r="T45" s="28" t="s">
        <v>46</v>
      </c>
      <c r="U45" s="29"/>
      <c r="V45" s="29"/>
      <c r="W45" s="29"/>
      <c r="X45" s="29"/>
      <c r="Y45" s="29">
        <v>3</v>
      </c>
      <c r="Z45" s="29">
        <v>5</v>
      </c>
      <c r="AA45" s="29">
        <v>3</v>
      </c>
      <c r="AB45" s="29">
        <v>6</v>
      </c>
      <c r="AC45" s="29">
        <v>4</v>
      </c>
      <c r="AD45" s="29">
        <v>6</v>
      </c>
      <c r="AE45" s="29"/>
      <c r="AF45" s="29">
        <v>5</v>
      </c>
      <c r="AG45" s="29"/>
      <c r="AH45" s="29">
        <v>3</v>
      </c>
      <c r="AI45" s="29"/>
      <c r="AJ45" s="29"/>
      <c r="AK45" s="34">
        <v>2</v>
      </c>
      <c r="AL45" s="35" t="s">
        <v>44</v>
      </c>
      <c r="AM45" s="14"/>
    </row>
    <row r="46" ht="30" customHeight="1" spans="1:39">
      <c r="A46" s="16"/>
      <c r="B46" s="17" t="s">
        <v>80</v>
      </c>
      <c r="C46" s="18">
        <f t="shared" si="35"/>
        <v>43</v>
      </c>
      <c r="D46" s="18">
        <f t="shared" ref="D46:D49" si="37">SUM(G46)</f>
        <v>23</v>
      </c>
      <c r="E46" s="19">
        <f t="shared" si="36"/>
        <v>20</v>
      </c>
      <c r="F46" s="15" t="s">
        <v>45</v>
      </c>
      <c r="G46" s="18">
        <v>23</v>
      </c>
      <c r="H46" s="18"/>
      <c r="I46" s="18"/>
      <c r="J46" s="18"/>
      <c r="K46" s="18"/>
      <c r="L46" s="18"/>
      <c r="M46" s="18"/>
      <c r="N46" s="19"/>
      <c r="O46" s="15" t="s">
        <v>56</v>
      </c>
      <c r="P46" s="18">
        <v>1</v>
      </c>
      <c r="Q46" s="18"/>
      <c r="R46" s="18"/>
      <c r="S46" s="19"/>
      <c r="T46" s="28" t="s">
        <v>46</v>
      </c>
      <c r="U46" s="29">
        <v>2</v>
      </c>
      <c r="V46" s="29"/>
      <c r="W46" s="29"/>
      <c r="X46" s="29"/>
      <c r="Y46" s="29"/>
      <c r="Z46" s="29">
        <v>2</v>
      </c>
      <c r="AA46" s="29">
        <v>3</v>
      </c>
      <c r="AB46" s="29">
        <v>3</v>
      </c>
      <c r="AC46" s="29">
        <v>2</v>
      </c>
      <c r="AD46" s="29">
        <v>3</v>
      </c>
      <c r="AE46" s="29">
        <v>2</v>
      </c>
      <c r="AF46" s="29"/>
      <c r="AG46" s="29"/>
      <c r="AH46" s="29">
        <v>2</v>
      </c>
      <c r="AI46" s="29"/>
      <c r="AJ46" s="29"/>
      <c r="AK46" s="34"/>
      <c r="AL46" s="35" t="s">
        <v>44</v>
      </c>
      <c r="AM46" s="14"/>
    </row>
    <row r="47" customHeight="1" spans="1:39">
      <c r="A47" s="16" t="s">
        <v>81</v>
      </c>
      <c r="B47" s="17" t="s">
        <v>82</v>
      </c>
      <c r="C47" s="18">
        <f t="shared" si="35"/>
        <v>96</v>
      </c>
      <c r="D47" s="18">
        <f t="shared" si="37"/>
        <v>52</v>
      </c>
      <c r="E47" s="19">
        <f t="shared" si="36"/>
        <v>44</v>
      </c>
      <c r="F47" s="15" t="s">
        <v>45</v>
      </c>
      <c r="G47" s="18">
        <v>52</v>
      </c>
      <c r="H47" s="18"/>
      <c r="I47" s="18"/>
      <c r="J47" s="18"/>
      <c r="K47" s="18"/>
      <c r="L47" s="18"/>
      <c r="M47" s="18"/>
      <c r="N47" s="19"/>
      <c r="O47" s="15"/>
      <c r="P47" s="18"/>
      <c r="Q47" s="18"/>
      <c r="R47" s="18"/>
      <c r="S47" s="19"/>
      <c r="T47" s="28" t="s">
        <v>46</v>
      </c>
      <c r="U47" s="29">
        <v>4</v>
      </c>
      <c r="V47" s="29">
        <v>2</v>
      </c>
      <c r="W47" s="29">
        <v>3</v>
      </c>
      <c r="X47" s="29">
        <v>2</v>
      </c>
      <c r="Y47" s="29">
        <v>4</v>
      </c>
      <c r="Z47" s="29"/>
      <c r="AA47" s="29">
        <v>3</v>
      </c>
      <c r="AB47" s="29">
        <v>3</v>
      </c>
      <c r="AC47" s="29">
        <v>4</v>
      </c>
      <c r="AD47" s="29">
        <v>5</v>
      </c>
      <c r="AE47" s="29">
        <v>2</v>
      </c>
      <c r="AF47" s="29">
        <v>5</v>
      </c>
      <c r="AG47" s="29"/>
      <c r="AH47" s="29">
        <v>3</v>
      </c>
      <c r="AI47" s="29"/>
      <c r="AJ47" s="29"/>
      <c r="AK47" s="34">
        <v>4</v>
      </c>
      <c r="AL47" s="35" t="s">
        <v>44</v>
      </c>
      <c r="AM47" s="14"/>
    </row>
    <row r="48" customHeight="1" spans="1:39">
      <c r="A48" s="16"/>
      <c r="B48" s="17" t="s">
        <v>83</v>
      </c>
      <c r="C48" s="18">
        <f t="shared" si="35"/>
        <v>24</v>
      </c>
      <c r="D48" s="18">
        <f t="shared" si="37"/>
        <v>12</v>
      </c>
      <c r="E48" s="19">
        <f t="shared" si="36"/>
        <v>12</v>
      </c>
      <c r="F48" s="15" t="s">
        <v>45</v>
      </c>
      <c r="G48" s="18">
        <v>12</v>
      </c>
      <c r="H48" s="18" t="s">
        <v>49</v>
      </c>
      <c r="I48" s="18"/>
      <c r="J48" s="18"/>
      <c r="K48" s="18"/>
      <c r="L48" s="18"/>
      <c r="M48" s="18"/>
      <c r="N48" s="19"/>
      <c r="O48" s="15"/>
      <c r="P48" s="18"/>
      <c r="Q48" s="18"/>
      <c r="R48" s="18"/>
      <c r="S48" s="19"/>
      <c r="T48" s="28" t="s">
        <v>46</v>
      </c>
      <c r="U48" s="29"/>
      <c r="V48" s="29"/>
      <c r="W48" s="29"/>
      <c r="X48" s="29"/>
      <c r="Y48" s="29">
        <v>2</v>
      </c>
      <c r="Z48" s="29"/>
      <c r="AA48" s="29">
        <v>1</v>
      </c>
      <c r="AB48" s="29">
        <v>2</v>
      </c>
      <c r="AC48" s="29">
        <v>2</v>
      </c>
      <c r="AD48" s="29">
        <v>3</v>
      </c>
      <c r="AE48" s="29"/>
      <c r="AF48" s="29"/>
      <c r="AG48" s="29"/>
      <c r="AH48" s="29">
        <v>2</v>
      </c>
      <c r="AI48" s="29"/>
      <c r="AJ48" s="29"/>
      <c r="AK48" s="34"/>
      <c r="AL48" s="35" t="s">
        <v>44</v>
      </c>
      <c r="AM48" s="14"/>
    </row>
    <row r="49" customHeight="1" spans="1:39">
      <c r="A49" s="16"/>
      <c r="B49" s="17" t="s">
        <v>84</v>
      </c>
      <c r="C49" s="18">
        <f t="shared" si="35"/>
        <v>64</v>
      </c>
      <c r="D49" s="18">
        <f t="shared" si="37"/>
        <v>35</v>
      </c>
      <c r="E49" s="19">
        <f t="shared" si="36"/>
        <v>29</v>
      </c>
      <c r="F49" s="15" t="s">
        <v>45</v>
      </c>
      <c r="G49" s="18">
        <v>35</v>
      </c>
      <c r="H49" s="18"/>
      <c r="I49" s="18"/>
      <c r="J49" s="18">
        <v>2</v>
      </c>
      <c r="K49" s="18"/>
      <c r="L49" s="18"/>
      <c r="M49" s="18"/>
      <c r="N49" s="19"/>
      <c r="O49" s="15"/>
      <c r="P49" s="18"/>
      <c r="Q49" s="18"/>
      <c r="R49" s="18"/>
      <c r="S49" s="19"/>
      <c r="T49" s="28" t="s">
        <v>46</v>
      </c>
      <c r="U49" s="29"/>
      <c r="V49" s="29"/>
      <c r="W49" s="29">
        <v>2</v>
      </c>
      <c r="X49" s="29">
        <v>2</v>
      </c>
      <c r="Y49" s="29">
        <v>2</v>
      </c>
      <c r="Z49" s="29"/>
      <c r="AA49" s="29">
        <v>2</v>
      </c>
      <c r="AB49" s="29">
        <v>2</v>
      </c>
      <c r="AC49" s="29"/>
      <c r="AD49" s="29">
        <v>4</v>
      </c>
      <c r="AE49" s="29"/>
      <c r="AF49" s="29">
        <v>3</v>
      </c>
      <c r="AG49" s="29">
        <v>2</v>
      </c>
      <c r="AH49" s="29">
        <v>3</v>
      </c>
      <c r="AI49" s="29"/>
      <c r="AJ49" s="29">
        <v>2</v>
      </c>
      <c r="AK49" s="34">
        <v>3</v>
      </c>
      <c r="AL49" s="35" t="s">
        <v>44</v>
      </c>
      <c r="AM49" s="14"/>
    </row>
    <row r="50" customHeight="1" spans="1:39">
      <c r="A50" s="16"/>
      <c r="B50" s="17" t="s">
        <v>85</v>
      </c>
      <c r="C50" s="18">
        <f t="shared" ref="C50" si="38">SUM(G50:N51,P50:S51,U50:AK51)</f>
        <v>53</v>
      </c>
      <c r="D50" s="18">
        <f t="shared" ref="D50" si="39">G50+G51</f>
        <v>29</v>
      </c>
      <c r="E50" s="19">
        <f t="shared" ref="E50" si="40">SUM(H50:N51,P50:S51,U50:AK51)</f>
        <v>24</v>
      </c>
      <c r="F50" s="15" t="s">
        <v>42</v>
      </c>
      <c r="G50" s="18">
        <v>5</v>
      </c>
      <c r="H50" s="18"/>
      <c r="I50" s="18"/>
      <c r="J50" s="18"/>
      <c r="K50" s="18"/>
      <c r="L50" s="27"/>
      <c r="M50" s="27"/>
      <c r="N50" s="19"/>
      <c r="O50" s="23"/>
      <c r="P50" s="24"/>
      <c r="Q50" s="24"/>
      <c r="R50" s="24"/>
      <c r="S50" s="31"/>
      <c r="T50" s="28" t="s">
        <v>46</v>
      </c>
      <c r="U50" s="29" t="s">
        <v>49</v>
      </c>
      <c r="V50" s="29"/>
      <c r="W50" s="29"/>
      <c r="X50" s="29"/>
      <c r="Y50" s="29"/>
      <c r="Z50" s="29"/>
      <c r="AA50" s="29">
        <v>4</v>
      </c>
      <c r="AB50" s="29">
        <v>5</v>
      </c>
      <c r="AC50" s="29"/>
      <c r="AD50" s="29">
        <v>8</v>
      </c>
      <c r="AE50" s="29">
        <v>2</v>
      </c>
      <c r="AF50" s="29"/>
      <c r="AG50" s="29"/>
      <c r="AH50" s="29">
        <v>5</v>
      </c>
      <c r="AI50" s="29"/>
      <c r="AJ50" s="29"/>
      <c r="AK50" s="34"/>
      <c r="AL50" s="35" t="s">
        <v>44</v>
      </c>
      <c r="AM50" s="14"/>
    </row>
    <row r="51" customHeight="1" spans="1:39">
      <c r="A51" s="16"/>
      <c r="B51" s="17"/>
      <c r="C51" s="20"/>
      <c r="D51" s="20"/>
      <c r="E51" s="21"/>
      <c r="F51" s="15" t="s">
        <v>45</v>
      </c>
      <c r="G51" s="18">
        <v>24</v>
      </c>
      <c r="H51" s="18"/>
      <c r="I51" s="18"/>
      <c r="J51" s="18"/>
      <c r="K51" s="18"/>
      <c r="L51" s="27"/>
      <c r="M51" s="27"/>
      <c r="N51" s="19"/>
      <c r="O51" s="25"/>
      <c r="P51" s="26"/>
      <c r="Q51" s="26"/>
      <c r="R51" s="26"/>
      <c r="S51" s="32"/>
      <c r="T51" s="28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34"/>
      <c r="AL51" s="35" t="s">
        <v>44</v>
      </c>
      <c r="AM51" s="14"/>
    </row>
    <row r="52" ht="24.75" customHeight="1" spans="1:39">
      <c r="A52" s="16" t="s">
        <v>86</v>
      </c>
      <c r="B52" s="17" t="s">
        <v>87</v>
      </c>
      <c r="C52" s="18">
        <f t="shared" ref="C52" si="41">SUM(G52:N53,P52:S53,U52:AK53)</f>
        <v>64</v>
      </c>
      <c r="D52" s="18">
        <f t="shared" ref="D52" si="42">G52+G53</f>
        <v>38</v>
      </c>
      <c r="E52" s="19">
        <f t="shared" ref="E52" si="43">SUM(H52:N53,P52:S53,U52:AK53)</f>
        <v>26</v>
      </c>
      <c r="F52" s="15" t="s">
        <v>88</v>
      </c>
      <c r="G52" s="18">
        <v>3</v>
      </c>
      <c r="H52" s="18"/>
      <c r="I52" s="18"/>
      <c r="J52" s="18"/>
      <c r="K52" s="18"/>
      <c r="L52" s="18">
        <v>3</v>
      </c>
      <c r="M52" s="18"/>
      <c r="N52" s="19"/>
      <c r="O52" s="15" t="s">
        <v>89</v>
      </c>
      <c r="P52" s="18"/>
      <c r="Q52" s="18"/>
      <c r="R52" s="18">
        <v>12</v>
      </c>
      <c r="S52" s="19"/>
      <c r="T52" s="28" t="s">
        <v>90</v>
      </c>
      <c r="U52" s="18"/>
      <c r="V52" s="18"/>
      <c r="W52" s="18"/>
      <c r="X52" s="18"/>
      <c r="Y52" s="18"/>
      <c r="Z52" s="18"/>
      <c r="AA52" s="18">
        <v>4</v>
      </c>
      <c r="AB52" s="18"/>
      <c r="AC52" s="18"/>
      <c r="AD52" s="18"/>
      <c r="AE52" s="18"/>
      <c r="AF52" s="18"/>
      <c r="AG52" s="18"/>
      <c r="AH52" s="18"/>
      <c r="AI52" s="18"/>
      <c r="AJ52" s="18"/>
      <c r="AK52" s="19"/>
      <c r="AL52" s="35" t="s">
        <v>44</v>
      </c>
      <c r="AM52" s="14"/>
    </row>
    <row r="53" ht="24.75" customHeight="1" spans="1:39">
      <c r="A53" s="16"/>
      <c r="B53" s="17"/>
      <c r="C53" s="20"/>
      <c r="D53" s="20"/>
      <c r="E53" s="21"/>
      <c r="F53" s="15" t="s">
        <v>91</v>
      </c>
      <c r="G53" s="18">
        <v>35</v>
      </c>
      <c r="H53" s="18"/>
      <c r="I53" s="18"/>
      <c r="J53" s="18"/>
      <c r="K53" s="18"/>
      <c r="L53" s="18">
        <v>3</v>
      </c>
      <c r="M53" s="18"/>
      <c r="N53" s="19"/>
      <c r="O53" s="15"/>
      <c r="P53" s="18"/>
      <c r="Q53" s="18"/>
      <c r="R53" s="18"/>
      <c r="S53" s="19"/>
      <c r="T53" s="28" t="s">
        <v>89</v>
      </c>
      <c r="U53" s="18">
        <v>2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>
        <v>2</v>
      </c>
      <c r="AI53" s="18"/>
      <c r="AJ53" s="18"/>
      <c r="AK53" s="19"/>
      <c r="AL53" s="35" t="s">
        <v>44</v>
      </c>
      <c r="AM53" s="14"/>
    </row>
    <row r="54" ht="24.75" customHeight="1" spans="1:39">
      <c r="A54" s="16"/>
      <c r="B54" s="17" t="s">
        <v>92</v>
      </c>
      <c r="C54" s="18">
        <f t="shared" ref="C54" si="44">SUM(G54:N55,P54:S55,U54:AK55)</f>
        <v>89</v>
      </c>
      <c r="D54" s="18">
        <f t="shared" ref="D54" si="45">G54+G55</f>
        <v>68</v>
      </c>
      <c r="E54" s="19">
        <f t="shared" ref="E54" si="46">SUM(H54:N55,P54:S55,U54:AK55)</f>
        <v>21</v>
      </c>
      <c r="F54" s="15" t="s">
        <v>88</v>
      </c>
      <c r="G54" s="18">
        <v>6</v>
      </c>
      <c r="H54" s="18"/>
      <c r="I54" s="18"/>
      <c r="J54" s="18"/>
      <c r="K54" s="18"/>
      <c r="L54" s="18"/>
      <c r="M54" s="18"/>
      <c r="N54" s="19"/>
      <c r="O54" s="15" t="s">
        <v>89</v>
      </c>
      <c r="P54" s="18"/>
      <c r="Q54" s="18"/>
      <c r="R54" s="18">
        <v>5</v>
      </c>
      <c r="S54" s="19"/>
      <c r="T54" s="28" t="s">
        <v>90</v>
      </c>
      <c r="U54" s="18"/>
      <c r="V54" s="18"/>
      <c r="W54" s="18"/>
      <c r="X54" s="18"/>
      <c r="Y54" s="18"/>
      <c r="Z54" s="18"/>
      <c r="AA54" s="18">
        <v>10</v>
      </c>
      <c r="AB54" s="18">
        <v>6</v>
      </c>
      <c r="AC54" s="18"/>
      <c r="AD54" s="18"/>
      <c r="AE54" s="18"/>
      <c r="AF54" s="18"/>
      <c r="AG54" s="18"/>
      <c r="AH54" s="18"/>
      <c r="AI54" s="18"/>
      <c r="AJ54" s="18"/>
      <c r="AK54" s="19"/>
      <c r="AL54" s="35" t="s">
        <v>44</v>
      </c>
      <c r="AM54" s="14"/>
    </row>
    <row r="55" ht="24.75" customHeight="1" spans="1:39">
      <c r="A55" s="16"/>
      <c r="B55" s="17"/>
      <c r="C55" s="20"/>
      <c r="D55" s="20"/>
      <c r="E55" s="21"/>
      <c r="F55" s="15" t="s">
        <v>91</v>
      </c>
      <c r="G55" s="18">
        <v>62</v>
      </c>
      <c r="H55" s="18"/>
      <c r="I55" s="18"/>
      <c r="J55" s="18"/>
      <c r="K55" s="18"/>
      <c r="L55" s="18"/>
      <c r="M55" s="18"/>
      <c r="N55" s="19"/>
      <c r="O55" s="15"/>
      <c r="P55" s="18"/>
      <c r="Q55" s="18"/>
      <c r="R55" s="18"/>
      <c r="S55" s="19"/>
      <c r="T55" s="2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9"/>
      <c r="AL55" s="35" t="s">
        <v>44</v>
      </c>
      <c r="AM55" s="14"/>
    </row>
    <row r="56" ht="24.75" customHeight="1" spans="1:39">
      <c r="A56" s="16"/>
      <c r="B56" s="17" t="s">
        <v>93</v>
      </c>
      <c r="C56" s="18">
        <f>SUM(G56:N57,Q56:S57,U56:AK57)</f>
        <v>40</v>
      </c>
      <c r="D56" s="18">
        <f>G56+G57</f>
        <v>26</v>
      </c>
      <c r="E56" s="19">
        <f>SUM(H56:N57,Q56:S57,U56:AK57)</f>
        <v>14</v>
      </c>
      <c r="F56" s="15" t="s">
        <v>88</v>
      </c>
      <c r="G56" s="18">
        <v>2</v>
      </c>
      <c r="H56" s="18"/>
      <c r="I56" s="18"/>
      <c r="J56" s="18"/>
      <c r="K56" s="18"/>
      <c r="L56" s="18"/>
      <c r="M56" s="18"/>
      <c r="N56" s="19"/>
      <c r="O56" s="15" t="s">
        <v>89</v>
      </c>
      <c r="P56" s="18"/>
      <c r="Q56" s="18">
        <v>3</v>
      </c>
      <c r="R56" s="18">
        <v>2</v>
      </c>
      <c r="S56" s="19"/>
      <c r="T56" s="28" t="s">
        <v>90</v>
      </c>
      <c r="U56" s="18"/>
      <c r="V56" s="18"/>
      <c r="W56" s="18"/>
      <c r="X56" s="18"/>
      <c r="Y56" s="18"/>
      <c r="Z56" s="18"/>
      <c r="AA56" s="18">
        <v>9</v>
      </c>
      <c r="AB56" s="18"/>
      <c r="AC56" s="18"/>
      <c r="AD56" s="18"/>
      <c r="AE56" s="18"/>
      <c r="AF56" s="18"/>
      <c r="AG56" s="18"/>
      <c r="AH56" s="18"/>
      <c r="AI56" s="18"/>
      <c r="AJ56" s="18"/>
      <c r="AK56" s="19"/>
      <c r="AL56" s="35" t="s">
        <v>44</v>
      </c>
      <c r="AM56" s="40"/>
    </row>
    <row r="57" ht="24.75" customHeight="1" spans="1:39">
      <c r="A57" s="16"/>
      <c r="B57" s="17"/>
      <c r="C57" s="18"/>
      <c r="D57" s="18"/>
      <c r="E57" s="19"/>
      <c r="F57" s="15" t="s">
        <v>91</v>
      </c>
      <c r="G57" s="18">
        <v>24</v>
      </c>
      <c r="H57" s="18"/>
      <c r="I57" s="18"/>
      <c r="J57" s="18"/>
      <c r="K57" s="18"/>
      <c r="L57" s="18"/>
      <c r="M57" s="18"/>
      <c r="N57" s="19"/>
      <c r="O57" s="15"/>
      <c r="P57" s="18"/>
      <c r="Q57" s="18"/>
      <c r="R57" s="18"/>
      <c r="S57" s="19"/>
      <c r="T57" s="2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9"/>
      <c r="AL57" s="35" t="s">
        <v>44</v>
      </c>
      <c r="AM57" s="43"/>
    </row>
    <row r="58" ht="24.75" customHeight="1" spans="1:39">
      <c r="A58" s="16"/>
      <c r="B58" s="17" t="s">
        <v>94</v>
      </c>
      <c r="C58" s="18">
        <f>SUM(G58:N60,Q58:S60,U58:AK60)</f>
        <v>30</v>
      </c>
      <c r="D58" s="18">
        <f>G58+G59+G60</f>
        <v>15</v>
      </c>
      <c r="E58" s="19">
        <f>SUM(H58:N60,Q58:S60,U58:AK60)</f>
        <v>15</v>
      </c>
      <c r="F58" s="15" t="s">
        <v>88</v>
      </c>
      <c r="G58" s="18">
        <v>2</v>
      </c>
      <c r="H58" s="18"/>
      <c r="I58" s="18"/>
      <c r="J58" s="18"/>
      <c r="K58" s="18"/>
      <c r="L58" s="18">
        <v>2</v>
      </c>
      <c r="M58" s="18"/>
      <c r="N58" s="19"/>
      <c r="O58" s="15" t="s">
        <v>89</v>
      </c>
      <c r="P58" s="18"/>
      <c r="Q58" s="18">
        <v>1</v>
      </c>
      <c r="R58" s="18">
        <v>1</v>
      </c>
      <c r="S58" s="19"/>
      <c r="T58" s="28" t="s">
        <v>90</v>
      </c>
      <c r="U58" s="18"/>
      <c r="V58" s="18"/>
      <c r="W58" s="18"/>
      <c r="X58" s="18"/>
      <c r="Y58" s="18"/>
      <c r="Z58" s="18"/>
      <c r="AA58" s="18">
        <v>1</v>
      </c>
      <c r="AB58" s="18"/>
      <c r="AC58" s="18"/>
      <c r="AD58" s="18"/>
      <c r="AE58" s="18"/>
      <c r="AF58" s="18"/>
      <c r="AG58" s="18"/>
      <c r="AH58" s="18"/>
      <c r="AI58" s="18"/>
      <c r="AJ58" s="18"/>
      <c r="AK58" s="19"/>
      <c r="AL58" s="35" t="s">
        <v>44</v>
      </c>
      <c r="AM58" s="14"/>
    </row>
    <row r="59" ht="24.75" customHeight="1" spans="1:39">
      <c r="A59" s="16"/>
      <c r="B59" s="17"/>
      <c r="C59" s="18"/>
      <c r="D59" s="18"/>
      <c r="E59" s="19"/>
      <c r="F59" s="15" t="s">
        <v>91</v>
      </c>
      <c r="G59" s="18">
        <v>13</v>
      </c>
      <c r="H59" s="18"/>
      <c r="I59" s="18"/>
      <c r="J59" s="18"/>
      <c r="K59" s="18"/>
      <c r="L59" s="18">
        <v>2</v>
      </c>
      <c r="M59" s="18"/>
      <c r="N59" s="19"/>
      <c r="O59" s="15"/>
      <c r="P59" s="18"/>
      <c r="Q59" s="18"/>
      <c r="R59" s="18"/>
      <c r="S59" s="19"/>
      <c r="T59" s="2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9"/>
      <c r="AL59" s="35"/>
      <c r="AM59" s="14"/>
    </row>
    <row r="60" ht="24.75" customHeight="1" spans="1:39">
      <c r="A60" s="16"/>
      <c r="B60" s="17"/>
      <c r="C60" s="18"/>
      <c r="D60" s="18"/>
      <c r="E60" s="19"/>
      <c r="F60" s="15" t="s">
        <v>89</v>
      </c>
      <c r="G60" s="18"/>
      <c r="H60" s="18">
        <v>6</v>
      </c>
      <c r="I60" s="18"/>
      <c r="J60" s="18"/>
      <c r="K60" s="18">
        <v>2</v>
      </c>
      <c r="L60" s="18"/>
      <c r="M60" s="18"/>
      <c r="N60" s="19"/>
      <c r="O60" s="15"/>
      <c r="P60" s="18"/>
      <c r="Q60" s="18"/>
      <c r="R60" s="18"/>
      <c r="S60" s="19"/>
      <c r="T60" s="2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9"/>
      <c r="AL60" s="35"/>
      <c r="AM60" s="14"/>
    </row>
    <row r="61" ht="24.75" customHeight="1" spans="1:39">
      <c r="A61" s="16"/>
      <c r="B61" s="17" t="s">
        <v>95</v>
      </c>
      <c r="C61" s="18">
        <f t="shared" ref="C61" si="47">SUM(G61:N63,Q61:S63,U61:AK63)</f>
        <v>30</v>
      </c>
      <c r="D61" s="18">
        <f>G61+G62+G63</f>
        <v>21</v>
      </c>
      <c r="E61" s="19">
        <f>SUM(H61:N63,Q61:S63,U61:AK63)</f>
        <v>9</v>
      </c>
      <c r="F61" s="15" t="s">
        <v>88</v>
      </c>
      <c r="G61" s="18">
        <v>2</v>
      </c>
      <c r="H61" s="18"/>
      <c r="I61" s="18"/>
      <c r="J61" s="18"/>
      <c r="K61" s="18"/>
      <c r="L61" s="18"/>
      <c r="M61" s="18"/>
      <c r="N61" s="19"/>
      <c r="O61" s="15" t="s">
        <v>89</v>
      </c>
      <c r="P61" s="18"/>
      <c r="Q61" s="18">
        <v>2</v>
      </c>
      <c r="R61" s="18">
        <v>2</v>
      </c>
      <c r="S61" s="19"/>
      <c r="T61" s="28" t="s">
        <v>90</v>
      </c>
      <c r="U61" s="18"/>
      <c r="V61" s="18"/>
      <c r="W61" s="18"/>
      <c r="X61" s="18"/>
      <c r="Y61" s="18"/>
      <c r="Z61" s="18"/>
      <c r="AA61" s="18">
        <v>3</v>
      </c>
      <c r="AB61" s="13"/>
      <c r="AC61" s="18"/>
      <c r="AD61" s="18"/>
      <c r="AE61" s="18"/>
      <c r="AF61" s="18"/>
      <c r="AG61" s="18"/>
      <c r="AH61" s="18"/>
      <c r="AI61" s="18"/>
      <c r="AJ61" s="18"/>
      <c r="AK61" s="19"/>
      <c r="AL61" s="35" t="s">
        <v>44</v>
      </c>
      <c r="AM61" s="14"/>
    </row>
    <row r="62" ht="24.75" customHeight="1" spans="1:39">
      <c r="A62" s="16"/>
      <c r="B62" s="17"/>
      <c r="C62" s="18"/>
      <c r="D62" s="18"/>
      <c r="E62" s="19"/>
      <c r="F62" s="15" t="s">
        <v>91</v>
      </c>
      <c r="G62" s="18">
        <v>19</v>
      </c>
      <c r="H62" s="18"/>
      <c r="I62" s="18"/>
      <c r="J62" s="18"/>
      <c r="K62" s="18"/>
      <c r="L62" s="18"/>
      <c r="M62" s="18"/>
      <c r="N62" s="19"/>
      <c r="O62" s="15"/>
      <c r="P62" s="18"/>
      <c r="Q62" s="18"/>
      <c r="R62" s="18"/>
      <c r="S62" s="19"/>
      <c r="T62" s="28"/>
      <c r="U62" s="18"/>
      <c r="V62" s="18"/>
      <c r="W62" s="18"/>
      <c r="X62" s="18"/>
      <c r="Y62" s="18"/>
      <c r="Z62" s="18"/>
      <c r="AA62" s="18"/>
      <c r="AB62" s="13"/>
      <c r="AC62" s="18"/>
      <c r="AD62" s="18"/>
      <c r="AE62" s="18"/>
      <c r="AF62" s="18"/>
      <c r="AG62" s="18"/>
      <c r="AH62" s="18"/>
      <c r="AI62" s="18"/>
      <c r="AJ62" s="18"/>
      <c r="AK62" s="19"/>
      <c r="AL62" s="35" t="s">
        <v>44</v>
      </c>
      <c r="AM62" s="14"/>
    </row>
    <row r="63" ht="24.75" customHeight="1" spans="1:39">
      <c r="A63" s="16"/>
      <c r="B63" s="17"/>
      <c r="C63" s="18"/>
      <c r="D63" s="18"/>
      <c r="E63" s="19"/>
      <c r="F63" s="15" t="s">
        <v>89</v>
      </c>
      <c r="G63" s="18"/>
      <c r="H63" s="18"/>
      <c r="I63" s="18"/>
      <c r="J63" s="18"/>
      <c r="K63" s="18">
        <v>2</v>
      </c>
      <c r="L63" s="18"/>
      <c r="M63" s="18"/>
      <c r="N63" s="19"/>
      <c r="O63" s="15"/>
      <c r="P63" s="18"/>
      <c r="Q63" s="18"/>
      <c r="R63" s="18"/>
      <c r="S63" s="19"/>
      <c r="T63" s="28"/>
      <c r="U63" s="18"/>
      <c r="V63" s="18"/>
      <c r="W63" s="18"/>
      <c r="X63" s="18"/>
      <c r="Y63" s="18"/>
      <c r="Z63" s="18"/>
      <c r="AA63" s="18"/>
      <c r="AB63" s="13"/>
      <c r="AC63" s="18"/>
      <c r="AD63" s="18"/>
      <c r="AE63" s="18"/>
      <c r="AF63" s="18"/>
      <c r="AG63" s="18"/>
      <c r="AH63" s="18"/>
      <c r="AI63" s="18"/>
      <c r="AJ63" s="18"/>
      <c r="AK63" s="19"/>
      <c r="AL63" s="35" t="s">
        <v>44</v>
      </c>
      <c r="AM63" s="14"/>
    </row>
    <row r="64" ht="24.75" customHeight="1" spans="1:39">
      <c r="A64" s="12" t="s">
        <v>96</v>
      </c>
      <c r="B64" s="17" t="s">
        <v>97</v>
      </c>
      <c r="C64" s="18">
        <f t="shared" ref="C64" si="48">SUM(G64:N66,Q64:S66,U64:AK66)</f>
        <v>77</v>
      </c>
      <c r="D64" s="18">
        <f>G64+G65+G66</f>
        <v>41</v>
      </c>
      <c r="E64" s="19">
        <f>SUM(H64:N66,Q64:S66,U64:AK66)</f>
        <v>36</v>
      </c>
      <c r="F64" s="15" t="s">
        <v>88</v>
      </c>
      <c r="G64" s="18">
        <v>2</v>
      </c>
      <c r="H64" s="18"/>
      <c r="I64" s="18"/>
      <c r="J64" s="18"/>
      <c r="K64" s="18"/>
      <c r="L64" s="18"/>
      <c r="M64" s="18"/>
      <c r="N64" s="19"/>
      <c r="O64" s="15" t="s">
        <v>89</v>
      </c>
      <c r="P64" s="18"/>
      <c r="Q64" s="18"/>
      <c r="R64" s="18">
        <v>10</v>
      </c>
      <c r="S64" s="19"/>
      <c r="T64" s="12" t="s">
        <v>90</v>
      </c>
      <c r="U64" s="13"/>
      <c r="V64" s="13"/>
      <c r="W64" s="13"/>
      <c r="X64" s="13">
        <v>4</v>
      </c>
      <c r="Y64" s="13"/>
      <c r="Z64" s="13"/>
      <c r="AA64" s="13">
        <v>16</v>
      </c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35" t="s">
        <v>44</v>
      </c>
      <c r="AM64" s="14"/>
    </row>
    <row r="65" ht="24.75" customHeight="1" spans="1:39">
      <c r="A65" s="12"/>
      <c r="B65" s="17"/>
      <c r="C65" s="18"/>
      <c r="D65" s="18"/>
      <c r="E65" s="19"/>
      <c r="F65" s="15" t="s">
        <v>91</v>
      </c>
      <c r="G65" s="18">
        <v>39</v>
      </c>
      <c r="H65" s="18"/>
      <c r="I65" s="18"/>
      <c r="J65" s="18"/>
      <c r="K65" s="18"/>
      <c r="L65" s="18"/>
      <c r="M65" s="18"/>
      <c r="N65" s="19"/>
      <c r="O65" s="15"/>
      <c r="P65" s="18"/>
      <c r="Q65" s="18"/>
      <c r="R65" s="18"/>
      <c r="S65" s="19"/>
      <c r="T65" s="12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4"/>
      <c r="AL65" s="35" t="s">
        <v>44</v>
      </c>
      <c r="AM65" s="14"/>
    </row>
    <row r="66" ht="24.75" customHeight="1" spans="1:39">
      <c r="A66" s="12"/>
      <c r="B66" s="17"/>
      <c r="C66" s="18"/>
      <c r="D66" s="18"/>
      <c r="E66" s="19"/>
      <c r="F66" s="15" t="s">
        <v>89</v>
      </c>
      <c r="G66" s="18"/>
      <c r="H66" s="18">
        <v>6</v>
      </c>
      <c r="I66" s="18"/>
      <c r="J66" s="18"/>
      <c r="K66" s="18"/>
      <c r="L66" s="18"/>
      <c r="M66" s="18"/>
      <c r="N66" s="19"/>
      <c r="O66" s="15"/>
      <c r="P66" s="18"/>
      <c r="Q66" s="18"/>
      <c r="R66" s="18"/>
      <c r="S66" s="19"/>
      <c r="T66" s="12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4"/>
      <c r="AL66" s="35" t="s">
        <v>44</v>
      </c>
      <c r="AM66" s="14"/>
    </row>
    <row r="67" ht="24.75" customHeight="1" spans="1:39">
      <c r="A67" s="12"/>
      <c r="B67" s="17" t="s">
        <v>98</v>
      </c>
      <c r="C67" s="18">
        <f>SUM(G67:N69,Q67:S69,U67:AK69)</f>
        <v>60</v>
      </c>
      <c r="D67" s="18">
        <f>G67+G68+G69</f>
        <v>32</v>
      </c>
      <c r="E67" s="19">
        <f>SUM(H67:N69,Q67:S69,U67:AK69)</f>
        <v>28</v>
      </c>
      <c r="F67" s="15" t="s">
        <v>88</v>
      </c>
      <c r="G67" s="18">
        <v>3</v>
      </c>
      <c r="H67" s="18"/>
      <c r="I67" s="18"/>
      <c r="J67" s="18"/>
      <c r="K67" s="18"/>
      <c r="L67" s="18">
        <v>1</v>
      </c>
      <c r="M67" s="18"/>
      <c r="N67" s="19"/>
      <c r="O67" s="15" t="s">
        <v>89</v>
      </c>
      <c r="P67" s="18"/>
      <c r="Q67" s="18">
        <v>6</v>
      </c>
      <c r="R67" s="18">
        <v>10</v>
      </c>
      <c r="S67" s="19"/>
      <c r="T67" s="28" t="s">
        <v>90</v>
      </c>
      <c r="U67" s="18"/>
      <c r="V67" s="18"/>
      <c r="W67" s="18"/>
      <c r="X67" s="18">
        <v>2</v>
      </c>
      <c r="Y67" s="18"/>
      <c r="Z67" s="18"/>
      <c r="AA67" s="18">
        <v>6</v>
      </c>
      <c r="AB67" s="18"/>
      <c r="AC67" s="18"/>
      <c r="AD67" s="18"/>
      <c r="AE67" s="18"/>
      <c r="AF67" s="18"/>
      <c r="AG67" s="18"/>
      <c r="AH67" s="18"/>
      <c r="AI67" s="18"/>
      <c r="AJ67" s="18"/>
      <c r="AK67" s="19"/>
      <c r="AL67" s="35" t="s">
        <v>44</v>
      </c>
      <c r="AM67" s="14"/>
    </row>
    <row r="68" ht="24.75" customHeight="1" spans="1:39">
      <c r="A68" s="12"/>
      <c r="B68" s="17"/>
      <c r="C68" s="18"/>
      <c r="D68" s="18"/>
      <c r="E68" s="19"/>
      <c r="F68" s="15" t="s">
        <v>91</v>
      </c>
      <c r="G68" s="18">
        <v>29</v>
      </c>
      <c r="H68" s="18"/>
      <c r="I68" s="18"/>
      <c r="J68" s="18"/>
      <c r="K68" s="18"/>
      <c r="L68" s="18">
        <v>1</v>
      </c>
      <c r="M68" s="18"/>
      <c r="N68" s="19"/>
      <c r="O68" s="15"/>
      <c r="P68" s="18"/>
      <c r="Q68" s="18"/>
      <c r="R68" s="18"/>
      <c r="S68" s="19"/>
      <c r="T68" s="2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9"/>
      <c r="AL68" s="35" t="s">
        <v>44</v>
      </c>
      <c r="AM68" s="14"/>
    </row>
    <row r="69" ht="24.75" customHeight="1" spans="1:39">
      <c r="A69" s="12"/>
      <c r="B69" s="17"/>
      <c r="C69" s="18"/>
      <c r="D69" s="18"/>
      <c r="E69" s="19"/>
      <c r="F69" s="15" t="s">
        <v>89</v>
      </c>
      <c r="G69" s="18"/>
      <c r="H69" s="18">
        <v>2</v>
      </c>
      <c r="I69" s="18"/>
      <c r="J69" s="18"/>
      <c r="K69" s="18"/>
      <c r="L69" s="18"/>
      <c r="M69" s="18"/>
      <c r="N69" s="19"/>
      <c r="O69" s="15"/>
      <c r="P69" s="18"/>
      <c r="Q69" s="18"/>
      <c r="R69" s="18"/>
      <c r="S69" s="19"/>
      <c r="T69" s="2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9"/>
      <c r="AL69" s="35" t="s">
        <v>44</v>
      </c>
      <c r="AM69" s="14"/>
    </row>
    <row r="70" ht="24.75" customHeight="1" spans="1:39">
      <c r="A70" s="16" t="s">
        <v>99</v>
      </c>
      <c r="B70" s="17" t="s">
        <v>100</v>
      </c>
      <c r="C70" s="18">
        <f t="shared" ref="C70" si="49">SUM(G70:N71,P70:S71,U70:AK71)</f>
        <v>92</v>
      </c>
      <c r="D70" s="18">
        <f>G71+G70</f>
        <v>92</v>
      </c>
      <c r="E70" s="19">
        <f t="shared" ref="E70" si="50">SUM(H70:N71,P70:S71,U70:AK71)</f>
        <v>0</v>
      </c>
      <c r="F70" s="15" t="s">
        <v>101</v>
      </c>
      <c r="G70" s="18">
        <v>56</v>
      </c>
      <c r="H70" s="18"/>
      <c r="I70" s="18"/>
      <c r="J70" s="18"/>
      <c r="K70" s="18"/>
      <c r="L70" s="18"/>
      <c r="M70" s="18"/>
      <c r="N70" s="19"/>
      <c r="O70" s="15"/>
      <c r="P70" s="18"/>
      <c r="Q70" s="18"/>
      <c r="R70" s="18"/>
      <c r="S70" s="19"/>
      <c r="T70" s="2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9"/>
      <c r="AL70" s="35" t="s">
        <v>44</v>
      </c>
      <c r="AM70" s="14"/>
    </row>
    <row r="71" ht="24.75" customHeight="1" spans="1:39">
      <c r="A71" s="16"/>
      <c r="B71" s="17"/>
      <c r="C71" s="20"/>
      <c r="D71" s="20"/>
      <c r="E71" s="21"/>
      <c r="F71" s="15" t="s">
        <v>102</v>
      </c>
      <c r="G71" s="18">
        <v>36</v>
      </c>
      <c r="H71" s="18"/>
      <c r="I71" s="18"/>
      <c r="J71" s="18"/>
      <c r="K71" s="18"/>
      <c r="L71" s="18"/>
      <c r="M71" s="18"/>
      <c r="N71" s="19"/>
      <c r="O71" s="15"/>
      <c r="P71" s="18"/>
      <c r="Q71" s="18"/>
      <c r="R71" s="18"/>
      <c r="S71" s="19"/>
      <c r="T71" s="2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9"/>
      <c r="AL71" s="35"/>
      <c r="AM71" s="14"/>
    </row>
    <row r="72" ht="24.75" customHeight="1" spans="1:39">
      <c r="A72" s="16"/>
      <c r="B72" s="44" t="s">
        <v>103</v>
      </c>
      <c r="C72" s="18">
        <f t="shared" ref="C72" si="51">SUM(G72:N73,P72:S73,U72:AK73)</f>
        <v>42</v>
      </c>
      <c r="D72" s="18">
        <f>G73+G72</f>
        <v>42</v>
      </c>
      <c r="E72" s="19">
        <f t="shared" ref="E72" si="52">SUM(H72:N73,P72:S73,U72:AK73)</f>
        <v>0</v>
      </c>
      <c r="F72" s="15" t="s">
        <v>101</v>
      </c>
      <c r="G72" s="18">
        <v>26</v>
      </c>
      <c r="H72" s="18"/>
      <c r="I72" s="18"/>
      <c r="J72" s="18"/>
      <c r="K72" s="18"/>
      <c r="L72" s="18"/>
      <c r="M72" s="18"/>
      <c r="N72" s="19"/>
      <c r="O72" s="15"/>
      <c r="P72" s="18"/>
      <c r="Q72" s="18"/>
      <c r="R72" s="18"/>
      <c r="S72" s="19"/>
      <c r="T72" s="2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9"/>
      <c r="AL72" s="35" t="s">
        <v>44</v>
      </c>
      <c r="AM72" s="14"/>
    </row>
    <row r="73" ht="24.75" customHeight="1" spans="1:39">
      <c r="A73" s="16"/>
      <c r="B73" s="44"/>
      <c r="C73" s="20"/>
      <c r="D73" s="20"/>
      <c r="E73" s="21"/>
      <c r="F73" s="15" t="s">
        <v>102</v>
      </c>
      <c r="G73" s="18">
        <v>16</v>
      </c>
      <c r="H73" s="18"/>
      <c r="I73" s="18"/>
      <c r="J73" s="18"/>
      <c r="K73" s="18"/>
      <c r="L73" s="18"/>
      <c r="M73" s="18"/>
      <c r="N73" s="19"/>
      <c r="O73" s="15"/>
      <c r="P73" s="18"/>
      <c r="Q73" s="18"/>
      <c r="R73" s="18"/>
      <c r="S73" s="19"/>
      <c r="T73" s="2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9"/>
      <c r="AL73" s="35" t="s">
        <v>44</v>
      </c>
      <c r="AM73" s="14"/>
    </row>
    <row r="74" ht="24.75" customHeight="1" spans="1:39">
      <c r="A74" s="16" t="s">
        <v>104</v>
      </c>
      <c r="B74" s="44" t="s">
        <v>105</v>
      </c>
      <c r="C74" s="18">
        <f t="shared" ref="C74" si="53">SUM(G74:N75,P74:S75,U74:AK75)</f>
        <v>30</v>
      </c>
      <c r="D74" s="18">
        <f t="shared" ref="D74" si="54">G74+G75</f>
        <v>14</v>
      </c>
      <c r="E74" s="19">
        <f t="shared" ref="E74" si="55">SUM(H74:N75,P74:S75,U74:AK75)</f>
        <v>16</v>
      </c>
      <c r="F74" s="15" t="s">
        <v>42</v>
      </c>
      <c r="G74" s="18">
        <v>7</v>
      </c>
      <c r="H74" s="18"/>
      <c r="I74" s="18"/>
      <c r="J74" s="18"/>
      <c r="K74" s="18"/>
      <c r="L74" s="18">
        <v>2</v>
      </c>
      <c r="M74" s="18"/>
      <c r="N74" s="19"/>
      <c r="O74" s="12" t="s">
        <v>56</v>
      </c>
      <c r="P74" s="18">
        <v>1</v>
      </c>
      <c r="Q74" s="18"/>
      <c r="R74" s="18"/>
      <c r="S74" s="31"/>
      <c r="T74" s="23" t="s">
        <v>43</v>
      </c>
      <c r="U74" s="24"/>
      <c r="V74" s="24"/>
      <c r="W74" s="24"/>
      <c r="X74" s="24"/>
      <c r="Y74" s="24">
        <v>4</v>
      </c>
      <c r="Z74" s="24"/>
      <c r="AA74" s="24">
        <v>2</v>
      </c>
      <c r="AB74" s="24">
        <v>2</v>
      </c>
      <c r="AC74" s="24"/>
      <c r="AD74" s="24">
        <v>3</v>
      </c>
      <c r="AE74" s="24"/>
      <c r="AF74" s="24"/>
      <c r="AG74" s="24"/>
      <c r="AH74" s="24"/>
      <c r="AI74" s="24"/>
      <c r="AJ74" s="24"/>
      <c r="AK74" s="31"/>
      <c r="AL74" s="35" t="s">
        <v>44</v>
      </c>
      <c r="AM74" s="40"/>
    </row>
    <row r="75" ht="24.75" customHeight="1" spans="1:39">
      <c r="A75" s="16"/>
      <c r="B75" s="44"/>
      <c r="C75" s="20"/>
      <c r="D75" s="20"/>
      <c r="E75" s="21"/>
      <c r="F75" s="15" t="s">
        <v>45</v>
      </c>
      <c r="G75" s="18">
        <v>7</v>
      </c>
      <c r="H75" s="18"/>
      <c r="I75" s="18"/>
      <c r="J75" s="18"/>
      <c r="K75" s="18"/>
      <c r="L75" s="18">
        <v>2</v>
      </c>
      <c r="M75" s="18"/>
      <c r="N75" s="19"/>
      <c r="O75" s="12"/>
      <c r="P75" s="18"/>
      <c r="Q75" s="18"/>
      <c r="R75" s="18"/>
      <c r="S75" s="32"/>
      <c r="T75" s="25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32"/>
      <c r="AL75" s="35" t="s">
        <v>44</v>
      </c>
      <c r="AM75" s="42"/>
    </row>
    <row r="76" ht="24.75" customHeight="1" spans="1:39">
      <c r="A76" s="16"/>
      <c r="B76" s="44" t="s">
        <v>76</v>
      </c>
      <c r="C76" s="13">
        <v>360</v>
      </c>
      <c r="D76" s="13">
        <v>360</v>
      </c>
      <c r="E76" s="14">
        <v>0</v>
      </c>
      <c r="F76" s="15" t="s">
        <v>106</v>
      </c>
      <c r="G76" s="13">
        <v>360</v>
      </c>
      <c r="H76" s="18"/>
      <c r="I76" s="18"/>
      <c r="J76" s="18"/>
      <c r="K76" s="18"/>
      <c r="L76" s="18"/>
      <c r="M76" s="18"/>
      <c r="N76" s="19"/>
      <c r="O76" s="15"/>
      <c r="P76" s="18"/>
      <c r="Q76" s="18"/>
      <c r="R76" s="18"/>
      <c r="S76" s="19"/>
      <c r="T76" s="2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24"/>
      <c r="AI76" s="24"/>
      <c r="AJ76" s="24"/>
      <c r="AK76" s="19"/>
      <c r="AL76" s="35" t="s">
        <v>107</v>
      </c>
      <c r="AM76" s="14"/>
    </row>
    <row r="77" ht="24.75" customHeight="1" spans="1:39">
      <c r="A77" s="45"/>
      <c r="B77" s="46" t="s">
        <v>63</v>
      </c>
      <c r="C77" s="47">
        <v>450</v>
      </c>
      <c r="D77" s="47">
        <v>450</v>
      </c>
      <c r="E77" s="48">
        <v>0</v>
      </c>
      <c r="F77" s="49" t="s">
        <v>106</v>
      </c>
      <c r="G77" s="47">
        <v>450</v>
      </c>
      <c r="H77" s="50"/>
      <c r="I77" s="50"/>
      <c r="J77" s="50"/>
      <c r="K77" s="50"/>
      <c r="L77" s="50"/>
      <c r="M77" s="50"/>
      <c r="N77" s="51"/>
      <c r="O77" s="49"/>
      <c r="P77" s="50"/>
      <c r="Q77" s="50"/>
      <c r="R77" s="50"/>
      <c r="S77" s="51"/>
      <c r="T77" s="52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1"/>
      <c r="AL77" s="53" t="s">
        <v>107</v>
      </c>
      <c r="AM77" s="48"/>
    </row>
    <row r="78" ht="35.25" customHeight="1" spans="1:12">
      <c r="A78" s="2" t="s">
        <v>108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</sheetData>
  <mergeCells count="756">
    <mergeCell ref="F1:N1"/>
    <mergeCell ref="O1:S1"/>
    <mergeCell ref="T1:AK1"/>
    <mergeCell ref="A78:E78"/>
    <mergeCell ref="A1:A3"/>
    <mergeCell ref="A4:A13"/>
    <mergeCell ref="A14:A15"/>
    <mergeCell ref="A16:A21"/>
    <mergeCell ref="A22:A34"/>
    <mergeCell ref="A35:A41"/>
    <mergeCell ref="A42:A44"/>
    <mergeCell ref="A45:A46"/>
    <mergeCell ref="A47:A51"/>
    <mergeCell ref="A52:A63"/>
    <mergeCell ref="A64:A69"/>
    <mergeCell ref="A70:A73"/>
    <mergeCell ref="A74:A77"/>
    <mergeCell ref="B1:B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3:B34"/>
    <mergeCell ref="B35:B36"/>
    <mergeCell ref="B37:B38"/>
    <mergeCell ref="B39:B40"/>
    <mergeCell ref="B50:B51"/>
    <mergeCell ref="B52:B53"/>
    <mergeCell ref="B54:B55"/>
    <mergeCell ref="B56:B57"/>
    <mergeCell ref="B58:B60"/>
    <mergeCell ref="B61:B63"/>
    <mergeCell ref="B64:B66"/>
    <mergeCell ref="B67:B69"/>
    <mergeCell ref="B70:B71"/>
    <mergeCell ref="B72:B73"/>
    <mergeCell ref="B74:B75"/>
    <mergeCell ref="C1:C2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3:C34"/>
    <mergeCell ref="C35:C36"/>
    <mergeCell ref="C37:C38"/>
    <mergeCell ref="C39:C40"/>
    <mergeCell ref="C50:C51"/>
    <mergeCell ref="C52:C53"/>
    <mergeCell ref="C54:C55"/>
    <mergeCell ref="C56:C57"/>
    <mergeCell ref="C58:C60"/>
    <mergeCell ref="C61:C63"/>
    <mergeCell ref="C64:C66"/>
    <mergeCell ref="C67:C69"/>
    <mergeCell ref="C70:C71"/>
    <mergeCell ref="C72:C73"/>
    <mergeCell ref="C74:C75"/>
    <mergeCell ref="D1:D2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3:D34"/>
    <mergeCell ref="D35:D36"/>
    <mergeCell ref="D37:D38"/>
    <mergeCell ref="D39:D40"/>
    <mergeCell ref="D50:D51"/>
    <mergeCell ref="D52:D53"/>
    <mergeCell ref="D54:D55"/>
    <mergeCell ref="D56:D57"/>
    <mergeCell ref="D58:D60"/>
    <mergeCell ref="D61:D63"/>
    <mergeCell ref="D64:D66"/>
    <mergeCell ref="D67:D69"/>
    <mergeCell ref="D70:D71"/>
    <mergeCell ref="D72:D73"/>
    <mergeCell ref="D74:D75"/>
    <mergeCell ref="E1:E2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3:E34"/>
    <mergeCell ref="E35:E36"/>
    <mergeCell ref="E37:E38"/>
    <mergeCell ref="E39:E40"/>
    <mergeCell ref="E50:E51"/>
    <mergeCell ref="E52:E53"/>
    <mergeCell ref="E54:E55"/>
    <mergeCell ref="E56:E57"/>
    <mergeCell ref="E58:E60"/>
    <mergeCell ref="E61:E63"/>
    <mergeCell ref="E64:E66"/>
    <mergeCell ref="E67:E69"/>
    <mergeCell ref="E70:E71"/>
    <mergeCell ref="E72:E73"/>
    <mergeCell ref="E74:E75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3:O34"/>
    <mergeCell ref="O35:O36"/>
    <mergeCell ref="O37:O38"/>
    <mergeCell ref="O39:O40"/>
    <mergeCell ref="O50:O51"/>
    <mergeCell ref="O52:O53"/>
    <mergeCell ref="O54:O55"/>
    <mergeCell ref="O56:O57"/>
    <mergeCell ref="O58:O60"/>
    <mergeCell ref="O61:O63"/>
    <mergeCell ref="O64:O66"/>
    <mergeCell ref="O67:O69"/>
    <mergeCell ref="O70:O71"/>
    <mergeCell ref="O72:O73"/>
    <mergeCell ref="O74:O75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3:P34"/>
    <mergeCell ref="P35:P36"/>
    <mergeCell ref="P37:P38"/>
    <mergeCell ref="P39:P40"/>
    <mergeCell ref="P50:P51"/>
    <mergeCell ref="P52:P53"/>
    <mergeCell ref="P54:P55"/>
    <mergeCell ref="P56:P57"/>
    <mergeCell ref="P58:P60"/>
    <mergeCell ref="P61:P63"/>
    <mergeCell ref="P64:P66"/>
    <mergeCell ref="P67:P69"/>
    <mergeCell ref="P70:P71"/>
    <mergeCell ref="P72:P73"/>
    <mergeCell ref="P74:P75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3:Q34"/>
    <mergeCell ref="Q35:Q36"/>
    <mergeCell ref="Q37:Q38"/>
    <mergeCell ref="Q39:Q40"/>
    <mergeCell ref="Q50:Q51"/>
    <mergeCell ref="Q52:Q53"/>
    <mergeCell ref="Q54:Q55"/>
    <mergeCell ref="Q56:Q57"/>
    <mergeCell ref="Q58:Q60"/>
    <mergeCell ref="Q61:Q63"/>
    <mergeCell ref="Q64:Q66"/>
    <mergeCell ref="Q67:Q69"/>
    <mergeCell ref="Q70:Q71"/>
    <mergeCell ref="Q72:Q73"/>
    <mergeCell ref="Q74:Q75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3:R34"/>
    <mergeCell ref="R35:R36"/>
    <mergeCell ref="R37:R38"/>
    <mergeCell ref="R39:R40"/>
    <mergeCell ref="R50:R51"/>
    <mergeCell ref="R52:R53"/>
    <mergeCell ref="R54:R55"/>
    <mergeCell ref="R56:R57"/>
    <mergeCell ref="R58:R60"/>
    <mergeCell ref="R61:R63"/>
    <mergeCell ref="R64:R66"/>
    <mergeCell ref="R67:R69"/>
    <mergeCell ref="R70:R71"/>
    <mergeCell ref="R72:R73"/>
    <mergeCell ref="R74:R75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3:S34"/>
    <mergeCell ref="S35:S36"/>
    <mergeCell ref="S37:S38"/>
    <mergeCell ref="S39:S40"/>
    <mergeCell ref="S50:S51"/>
    <mergeCell ref="S52:S53"/>
    <mergeCell ref="S54:S55"/>
    <mergeCell ref="S56:S57"/>
    <mergeCell ref="S58:S60"/>
    <mergeCell ref="S61:S63"/>
    <mergeCell ref="S64:S66"/>
    <mergeCell ref="S67:S69"/>
    <mergeCell ref="S70:S71"/>
    <mergeCell ref="S72:S73"/>
    <mergeCell ref="S74:S75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4:T25"/>
    <mergeCell ref="T26:T27"/>
    <mergeCell ref="T30:T31"/>
    <mergeCell ref="T39:T40"/>
    <mergeCell ref="T50:T51"/>
    <mergeCell ref="T54:T55"/>
    <mergeCell ref="T56:T57"/>
    <mergeCell ref="T58:T60"/>
    <mergeCell ref="T61:T63"/>
    <mergeCell ref="T64:T66"/>
    <mergeCell ref="T67:T69"/>
    <mergeCell ref="T70:T71"/>
    <mergeCell ref="T72:T73"/>
    <mergeCell ref="T74:T75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4:U25"/>
    <mergeCell ref="U26:U27"/>
    <mergeCell ref="U30:U31"/>
    <mergeCell ref="U39:U40"/>
    <mergeCell ref="U50:U51"/>
    <mergeCell ref="U54:U55"/>
    <mergeCell ref="U56:U57"/>
    <mergeCell ref="U58:U60"/>
    <mergeCell ref="U61:U63"/>
    <mergeCell ref="U64:U66"/>
    <mergeCell ref="U67:U69"/>
    <mergeCell ref="U70:U71"/>
    <mergeCell ref="U72:U73"/>
    <mergeCell ref="U74:U75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4:V25"/>
    <mergeCell ref="V26:V27"/>
    <mergeCell ref="V30:V31"/>
    <mergeCell ref="V39:V40"/>
    <mergeCell ref="V50:V51"/>
    <mergeCell ref="V54:V55"/>
    <mergeCell ref="V56:V57"/>
    <mergeCell ref="V58:V60"/>
    <mergeCell ref="V61:V63"/>
    <mergeCell ref="V64:V66"/>
    <mergeCell ref="V67:V69"/>
    <mergeCell ref="V70:V71"/>
    <mergeCell ref="V72:V73"/>
    <mergeCell ref="V74:V75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4:W25"/>
    <mergeCell ref="W26:W27"/>
    <mergeCell ref="W30:W31"/>
    <mergeCell ref="W39:W40"/>
    <mergeCell ref="W50:W51"/>
    <mergeCell ref="W54:W55"/>
    <mergeCell ref="W56:W57"/>
    <mergeCell ref="W58:W60"/>
    <mergeCell ref="W61:W63"/>
    <mergeCell ref="W64:W66"/>
    <mergeCell ref="W67:W69"/>
    <mergeCell ref="W70:W71"/>
    <mergeCell ref="W72:W73"/>
    <mergeCell ref="W74:W75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4:X25"/>
    <mergeCell ref="X26:X27"/>
    <mergeCell ref="X30:X31"/>
    <mergeCell ref="X39:X40"/>
    <mergeCell ref="X50:X51"/>
    <mergeCell ref="X54:X55"/>
    <mergeCell ref="X56:X57"/>
    <mergeCell ref="X58:X60"/>
    <mergeCell ref="X61:X63"/>
    <mergeCell ref="X64:X66"/>
    <mergeCell ref="X67:X69"/>
    <mergeCell ref="X70:X71"/>
    <mergeCell ref="X72:X73"/>
    <mergeCell ref="X74:X75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4:Y25"/>
    <mergeCell ref="Y26:Y27"/>
    <mergeCell ref="Y30:Y31"/>
    <mergeCell ref="Y39:Y40"/>
    <mergeCell ref="Y50:Y51"/>
    <mergeCell ref="Y54:Y55"/>
    <mergeCell ref="Y56:Y57"/>
    <mergeCell ref="Y58:Y60"/>
    <mergeCell ref="Y61:Y63"/>
    <mergeCell ref="Y64:Y66"/>
    <mergeCell ref="Y67:Y69"/>
    <mergeCell ref="Y70:Y71"/>
    <mergeCell ref="Y72:Y73"/>
    <mergeCell ref="Y74:Y75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4:Z25"/>
    <mergeCell ref="Z26:Z27"/>
    <mergeCell ref="Z30:Z31"/>
    <mergeCell ref="Z39:Z40"/>
    <mergeCell ref="Z50:Z51"/>
    <mergeCell ref="Z54:Z55"/>
    <mergeCell ref="Z56:Z57"/>
    <mergeCell ref="Z58:Z60"/>
    <mergeCell ref="Z61:Z63"/>
    <mergeCell ref="Z64:Z66"/>
    <mergeCell ref="Z67:Z69"/>
    <mergeCell ref="Z70:Z71"/>
    <mergeCell ref="Z72:Z73"/>
    <mergeCell ref="Z74:Z75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4:AA25"/>
    <mergeCell ref="AA26:AA27"/>
    <mergeCell ref="AA30:AA31"/>
    <mergeCell ref="AA39:AA40"/>
    <mergeCell ref="AA50:AA51"/>
    <mergeCell ref="AA54:AA55"/>
    <mergeCell ref="AA56:AA57"/>
    <mergeCell ref="AA58:AA60"/>
    <mergeCell ref="AA61:AA63"/>
    <mergeCell ref="AA64:AA66"/>
    <mergeCell ref="AA67:AA69"/>
    <mergeCell ref="AA70:AA71"/>
    <mergeCell ref="AA72:AA73"/>
    <mergeCell ref="AA74:AA75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4:AB25"/>
    <mergeCell ref="AB26:AB27"/>
    <mergeCell ref="AB30:AB31"/>
    <mergeCell ref="AB39:AB40"/>
    <mergeCell ref="AB50:AB51"/>
    <mergeCell ref="AB54:AB55"/>
    <mergeCell ref="AB56:AB57"/>
    <mergeCell ref="AB58:AB60"/>
    <mergeCell ref="AB61:AB63"/>
    <mergeCell ref="AB64:AB66"/>
    <mergeCell ref="AB67:AB69"/>
    <mergeCell ref="AB70:AB71"/>
    <mergeCell ref="AB72:AB73"/>
    <mergeCell ref="AB74:AB75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4:AC25"/>
    <mergeCell ref="AC26:AC27"/>
    <mergeCell ref="AC30:AC31"/>
    <mergeCell ref="AC39:AC40"/>
    <mergeCell ref="AC50:AC51"/>
    <mergeCell ref="AC54:AC55"/>
    <mergeCell ref="AC56:AC57"/>
    <mergeCell ref="AC58:AC60"/>
    <mergeCell ref="AC61:AC63"/>
    <mergeCell ref="AC64:AC66"/>
    <mergeCell ref="AC67:AC69"/>
    <mergeCell ref="AC70:AC71"/>
    <mergeCell ref="AC72:AC73"/>
    <mergeCell ref="AC74:AC75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4:AD25"/>
    <mergeCell ref="AD26:AD27"/>
    <mergeCell ref="AD30:AD31"/>
    <mergeCell ref="AD39:AD40"/>
    <mergeCell ref="AD50:AD51"/>
    <mergeCell ref="AD54:AD55"/>
    <mergeCell ref="AD56:AD57"/>
    <mergeCell ref="AD58:AD60"/>
    <mergeCell ref="AD61:AD63"/>
    <mergeCell ref="AD64:AD66"/>
    <mergeCell ref="AD67:AD69"/>
    <mergeCell ref="AD70:AD71"/>
    <mergeCell ref="AD72:AD73"/>
    <mergeCell ref="AD74:AD75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4:AE25"/>
    <mergeCell ref="AE26:AE27"/>
    <mergeCell ref="AE30:AE31"/>
    <mergeCell ref="AE39:AE40"/>
    <mergeCell ref="AE50:AE51"/>
    <mergeCell ref="AE54:AE55"/>
    <mergeCell ref="AE56:AE57"/>
    <mergeCell ref="AE58:AE60"/>
    <mergeCell ref="AE61:AE63"/>
    <mergeCell ref="AE64:AE66"/>
    <mergeCell ref="AE67:AE69"/>
    <mergeCell ref="AE70:AE71"/>
    <mergeCell ref="AE72:AE73"/>
    <mergeCell ref="AE74:AE75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4:AF25"/>
    <mergeCell ref="AF26:AF27"/>
    <mergeCell ref="AF30:AF31"/>
    <mergeCell ref="AF39:AF40"/>
    <mergeCell ref="AF50:AF51"/>
    <mergeCell ref="AF54:AF55"/>
    <mergeCell ref="AF56:AF57"/>
    <mergeCell ref="AF58:AF60"/>
    <mergeCell ref="AF61:AF63"/>
    <mergeCell ref="AF64:AF66"/>
    <mergeCell ref="AF67:AF69"/>
    <mergeCell ref="AF70:AF71"/>
    <mergeCell ref="AF72:AF73"/>
    <mergeCell ref="AF74:AF75"/>
    <mergeCell ref="AG4:AG5"/>
    <mergeCell ref="AG6:AG7"/>
    <mergeCell ref="AG8:AG9"/>
    <mergeCell ref="AG10:AG11"/>
    <mergeCell ref="AG12:AG13"/>
    <mergeCell ref="AG14:AG15"/>
    <mergeCell ref="AG16:AG17"/>
    <mergeCell ref="AG18:AG19"/>
    <mergeCell ref="AG20:AG21"/>
    <mergeCell ref="AG24:AG25"/>
    <mergeCell ref="AG26:AG27"/>
    <mergeCell ref="AG30:AG31"/>
    <mergeCell ref="AG39:AG40"/>
    <mergeCell ref="AG50:AG51"/>
    <mergeCell ref="AG54:AG55"/>
    <mergeCell ref="AG56:AG57"/>
    <mergeCell ref="AG58:AG60"/>
    <mergeCell ref="AG61:AG63"/>
    <mergeCell ref="AG64:AG66"/>
    <mergeCell ref="AG67:AG69"/>
    <mergeCell ref="AG70:AG71"/>
    <mergeCell ref="AG72:AG73"/>
    <mergeCell ref="AG74:AG75"/>
    <mergeCell ref="AH4:AH5"/>
    <mergeCell ref="AH6:AH7"/>
    <mergeCell ref="AH8:AH9"/>
    <mergeCell ref="AH10:AH11"/>
    <mergeCell ref="AH12:AH13"/>
    <mergeCell ref="AH14:AH15"/>
    <mergeCell ref="AH16:AH17"/>
    <mergeCell ref="AH18:AH19"/>
    <mergeCell ref="AH20:AH21"/>
    <mergeCell ref="AH24:AH25"/>
    <mergeCell ref="AH26:AH27"/>
    <mergeCell ref="AH30:AH31"/>
    <mergeCell ref="AH39:AH40"/>
    <mergeCell ref="AH50:AH51"/>
    <mergeCell ref="AH54:AH55"/>
    <mergeCell ref="AH56:AH57"/>
    <mergeCell ref="AH58:AH60"/>
    <mergeCell ref="AH61:AH63"/>
    <mergeCell ref="AH64:AH66"/>
    <mergeCell ref="AH67:AH69"/>
    <mergeCell ref="AH70:AH71"/>
    <mergeCell ref="AH72:AH73"/>
    <mergeCell ref="AH74:AH75"/>
    <mergeCell ref="AI4:AI5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4:AI25"/>
    <mergeCell ref="AI26:AI27"/>
    <mergeCell ref="AI30:AI31"/>
    <mergeCell ref="AI39:AI40"/>
    <mergeCell ref="AI50:AI51"/>
    <mergeCell ref="AI54:AI55"/>
    <mergeCell ref="AI56:AI57"/>
    <mergeCell ref="AI58:AI60"/>
    <mergeCell ref="AI61:AI63"/>
    <mergeCell ref="AI64:AI66"/>
    <mergeCell ref="AI67:AI69"/>
    <mergeCell ref="AI70:AI71"/>
    <mergeCell ref="AI72:AI73"/>
    <mergeCell ref="AI74:AI75"/>
    <mergeCell ref="AJ4:AJ5"/>
    <mergeCell ref="AJ6:AJ7"/>
    <mergeCell ref="AJ8:AJ9"/>
    <mergeCell ref="AJ10:AJ11"/>
    <mergeCell ref="AJ12:AJ13"/>
    <mergeCell ref="AJ14:AJ15"/>
    <mergeCell ref="AJ16:AJ17"/>
    <mergeCell ref="AJ18:AJ19"/>
    <mergeCell ref="AJ20:AJ21"/>
    <mergeCell ref="AJ24:AJ25"/>
    <mergeCell ref="AJ26:AJ27"/>
    <mergeCell ref="AJ30:AJ31"/>
    <mergeCell ref="AJ39:AJ40"/>
    <mergeCell ref="AJ50:AJ51"/>
    <mergeCell ref="AJ54:AJ55"/>
    <mergeCell ref="AJ56:AJ57"/>
    <mergeCell ref="AJ58:AJ60"/>
    <mergeCell ref="AJ61:AJ63"/>
    <mergeCell ref="AJ64:AJ66"/>
    <mergeCell ref="AJ67:AJ69"/>
    <mergeCell ref="AJ70:AJ71"/>
    <mergeCell ref="AJ72:AJ73"/>
    <mergeCell ref="AJ74:AJ75"/>
    <mergeCell ref="AK4:AK5"/>
    <mergeCell ref="AK6:AK7"/>
    <mergeCell ref="AK8:AK9"/>
    <mergeCell ref="AK10:AK11"/>
    <mergeCell ref="AK12:AK13"/>
    <mergeCell ref="AK14:AK15"/>
    <mergeCell ref="AK16:AK17"/>
    <mergeCell ref="AK18:AK19"/>
    <mergeCell ref="AK20:AK21"/>
    <mergeCell ref="AK24:AK25"/>
    <mergeCell ref="AK26:AK27"/>
    <mergeCell ref="AK30:AK31"/>
    <mergeCell ref="AK39:AK40"/>
    <mergeCell ref="AK50:AK51"/>
    <mergeCell ref="AK54:AK55"/>
    <mergeCell ref="AK56:AK57"/>
    <mergeCell ref="AK58:AK60"/>
    <mergeCell ref="AK61:AK63"/>
    <mergeCell ref="AK64:AK66"/>
    <mergeCell ref="AK67:AK69"/>
    <mergeCell ref="AK70:AK71"/>
    <mergeCell ref="AK72:AK73"/>
    <mergeCell ref="AK74:AK75"/>
    <mergeCell ref="AL1:AL3"/>
    <mergeCell ref="AL4:AL5"/>
    <mergeCell ref="AL6:AL7"/>
    <mergeCell ref="AL8:AL9"/>
    <mergeCell ref="AL10:AL11"/>
    <mergeCell ref="AL12:AL13"/>
    <mergeCell ref="AL14:AL15"/>
    <mergeCell ref="AL16:AL17"/>
    <mergeCell ref="AL18:AL19"/>
    <mergeCell ref="AL20:AL21"/>
    <mergeCell ref="AL22:AL23"/>
    <mergeCell ref="AL24:AL25"/>
    <mergeCell ref="AL26:AL27"/>
    <mergeCell ref="AL28:AL29"/>
    <mergeCell ref="AL30:AL31"/>
    <mergeCell ref="AL33:AL34"/>
    <mergeCell ref="AL35:AL36"/>
    <mergeCell ref="AL37:AL38"/>
    <mergeCell ref="AL39:AL40"/>
    <mergeCell ref="AL50:AL51"/>
    <mergeCell ref="AL52:AL53"/>
    <mergeCell ref="AL54:AL55"/>
    <mergeCell ref="AL56:AL57"/>
    <mergeCell ref="AL58:AL60"/>
    <mergeCell ref="AL61:AL63"/>
    <mergeCell ref="AL64:AL66"/>
    <mergeCell ref="AL67:AL69"/>
    <mergeCell ref="AL70:AL71"/>
    <mergeCell ref="AL72:AL73"/>
    <mergeCell ref="AL74:AL75"/>
    <mergeCell ref="AM1:AM3"/>
    <mergeCell ref="AM4:AM5"/>
    <mergeCell ref="AM6:AM7"/>
    <mergeCell ref="AM8:AM9"/>
    <mergeCell ref="AM10:AM11"/>
    <mergeCell ref="AM12:AM13"/>
    <mergeCell ref="AM14:AM15"/>
    <mergeCell ref="AM16:AM17"/>
    <mergeCell ref="AM18:AM19"/>
    <mergeCell ref="AM20:AM21"/>
    <mergeCell ref="AM22:AM23"/>
    <mergeCell ref="AM24:AM25"/>
    <mergeCell ref="AM26:AM27"/>
    <mergeCell ref="AM28:AM29"/>
    <mergeCell ref="AM30:AM31"/>
    <mergeCell ref="AM33:AM34"/>
    <mergeCell ref="AM35:AM36"/>
    <mergeCell ref="AM37:AM38"/>
    <mergeCell ref="AM39:AM40"/>
    <mergeCell ref="AM50:AM51"/>
    <mergeCell ref="AM52:AM53"/>
    <mergeCell ref="AM54:AM55"/>
    <mergeCell ref="AM56:AM57"/>
    <mergeCell ref="AM58:AM60"/>
    <mergeCell ref="AM61:AM63"/>
    <mergeCell ref="AM64:AM66"/>
    <mergeCell ref="AM67:AM69"/>
    <mergeCell ref="AM70:AM71"/>
    <mergeCell ref="AM72:AM73"/>
    <mergeCell ref="AM74:AM75"/>
  </mergeCells>
  <pageMargins left="0.196850393700787" right="0.0625" top="0.748031496062992" bottom="0.748031496062992" header="0.31496062992126" footer="0.31496062992126"/>
  <pageSetup paperSize="9" orientation="landscape" horizontalDpi="200" verticalDpi="300"/>
  <headerFooter>
    <oddHeader>&amp;C&amp;"黑体,加粗"&amp;18 2022年本科招生计划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张小帆</cp:lastModifiedBy>
  <dcterms:created xsi:type="dcterms:W3CDTF">2006-09-13T11:21:00Z</dcterms:created>
  <dcterms:modified xsi:type="dcterms:W3CDTF">2022-06-06T06:11:37Z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CB469F23A5094027A7E4EDF157024B6F</vt:lpwstr>
  </property>
  <property fmtid="{D5CDD505-2E9C-101B-9397-08002B2CF9AE}" pid="3" name="KSOProductBuildVer">
    <vt:lpwstr>2052-11.1.0.11636</vt:lpwstr>
  </property>
</Properties>
</file>